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.152\ugerf\Orçamentos Engenheiros 2015\GABRIEL\SEDUC\Projetos\Concluídos\Piripiri\U E FORMOSA\"/>
    </mc:Choice>
  </mc:AlternateContent>
  <xr:revisionPtr revIDLastSave="0" documentId="13_ncr:1_{BD0FBB10-E881-4350-A21B-42C97AB21DEE}" xr6:coauthVersionLast="47" xr6:coauthVersionMax="47" xr10:uidLastSave="{00000000-0000-0000-0000-000000000000}"/>
  <bookViews>
    <workbookView xWindow="-120" yWindow="-120" windowWidth="20730" windowHeight="11310" tabRatio="721" firstSheet="16" activeTab="17" xr2:uid="{00000000-000D-0000-FFFF-FFFF00000000}"/>
  </bookViews>
  <sheets>
    <sheet name="execução 2015 (2)" sheetId="21" state="hidden" r:id="rId1"/>
    <sheet name="21ªGRE" sheetId="18" state="hidden" r:id="rId2"/>
    <sheet name="20ªGRE (2)" sheetId="19" state="hidden" r:id="rId3"/>
    <sheet name="20ªGRE" sheetId="17" state="hidden" r:id="rId4"/>
    <sheet name="19ªGRE" sheetId="16" state="hidden" r:id="rId5"/>
    <sheet name="18ªGRE" sheetId="15" state="hidden" r:id="rId6"/>
    <sheet name="17ªGRE" sheetId="14" state="hidden" r:id="rId7"/>
    <sheet name="12ªGRE" sheetId="13" state="hidden" r:id="rId8"/>
    <sheet name="11ªGRE" sheetId="11" state="hidden" r:id="rId9"/>
    <sheet name="9ªGRE" sheetId="10" state="hidden" r:id="rId10"/>
    <sheet name="7ªGRE" sheetId="9" state="hidden" r:id="rId11"/>
    <sheet name="6ªGRE" sheetId="7" state="hidden" r:id="rId12"/>
    <sheet name="5ªGRE" sheetId="6" state="hidden" r:id="rId13"/>
    <sheet name="4ªGRE" sheetId="5" state="hidden" r:id="rId14"/>
    <sheet name="3ªGRE" sheetId="4" state="hidden" r:id="rId15"/>
    <sheet name="2ªGRE" sheetId="3" state="hidden" r:id="rId16"/>
    <sheet name="2018.1" sheetId="22" r:id="rId17"/>
    <sheet name="L1" sheetId="23" r:id="rId18"/>
  </sheets>
  <externalReferences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xlnm._FilterDatabase" localSheetId="8" hidden="1">'11ªGRE'!$A$1:$D$113</definedName>
    <definedName name="_xlnm._FilterDatabase" localSheetId="7" hidden="1">'12ªGRE'!$A$1:$D$120</definedName>
    <definedName name="_xlnm._FilterDatabase" localSheetId="6" hidden="1">'17ªGRE'!$A$1:$D$121</definedName>
    <definedName name="_xlnm._FilterDatabase" localSheetId="5" hidden="1">'18ªGRE'!$A$1:$D$262</definedName>
    <definedName name="_xlnm._FilterDatabase" localSheetId="4" hidden="1">'19ªGRE'!$A$1:$D$170</definedName>
    <definedName name="_xlnm._FilterDatabase" localSheetId="16" hidden="1">'2018.1'!$A$6:$F$6</definedName>
    <definedName name="_xlnm._FilterDatabase" localSheetId="3" hidden="1">'20ªGRE'!$A$1:$D$121</definedName>
    <definedName name="_xlnm._FilterDatabase" localSheetId="2" hidden="1">'20ªGRE (2)'!$A$1:$D$121</definedName>
    <definedName name="_xlnm._FilterDatabase" localSheetId="1" hidden="1">'21ªGRE'!$A$1:$D$154</definedName>
    <definedName name="_xlnm._FilterDatabase" localSheetId="15" hidden="1">'2ªGRE'!$A$1:$D$154</definedName>
    <definedName name="_xlnm._FilterDatabase" localSheetId="14" hidden="1">'3ªGRE'!$A$1:$D$105</definedName>
    <definedName name="_xlnm._FilterDatabase" localSheetId="13" hidden="1">'4ªGRE'!$A$1:$D$121</definedName>
    <definedName name="_xlnm._FilterDatabase" localSheetId="12" hidden="1">'5ªGRE'!$A$1:$D$178</definedName>
    <definedName name="_xlnm._FilterDatabase" localSheetId="11" hidden="1">'6ªGRE'!$A$1:$D$162</definedName>
    <definedName name="_xlnm._FilterDatabase" localSheetId="10" hidden="1">'7ªGRE'!$A$1:$D$113</definedName>
    <definedName name="_xlnm._FilterDatabase" localSheetId="9" hidden="1">'9ªGRE'!$A$1:$D$173</definedName>
    <definedName name="_xlnm._FilterDatabase" localSheetId="0" hidden="1">'execução 2015 (2)'!$O$2:$T$104</definedName>
    <definedName name="_xlnm.Print_Area" localSheetId="8">'11ªGRE'!$A$2:$D$102</definedName>
    <definedName name="_xlnm.Print_Area" localSheetId="16">'2018.1'!$A$1:$F$6</definedName>
    <definedName name="_xlnm.Print_Area" localSheetId="0">'execução 2015 (2)'!$A$1:$E$101</definedName>
    <definedName name="_xlnm.Print_Area" localSheetId="17">'L1'!$A$1:$L$28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23" l="1"/>
  <c r="H15" i="23"/>
  <c r="D18" i="23"/>
  <c r="F14" i="23"/>
  <c r="E14" i="23" s="1"/>
  <c r="I14" i="23"/>
  <c r="G14" i="23"/>
  <c r="K14" i="23" l="1"/>
  <c r="F18" i="23"/>
  <c r="L14" i="23"/>
  <c r="J15" i="23" l="1"/>
  <c r="J18" i="23" s="1"/>
  <c r="H18" i="23"/>
  <c r="I16" i="23" l="1"/>
  <c r="E15" i="23"/>
  <c r="G15" i="23" l="1"/>
  <c r="I15" i="23"/>
  <c r="E16" i="23"/>
  <c r="G16" i="23"/>
  <c r="H3" i="22" l="1"/>
  <c r="G3" i="22" l="1"/>
  <c r="H4" i="22" l="1"/>
  <c r="E7" i="22"/>
  <c r="G4" i="22" l="1"/>
  <c r="D8" i="22"/>
  <c r="D7" i="22"/>
  <c r="D9" i="22"/>
  <c r="E8" i="22"/>
  <c r="E12" i="22" l="1"/>
  <c r="E11" i="22"/>
  <c r="D12" i="22"/>
  <c r="D11" i="22"/>
  <c r="D13" i="22"/>
  <c r="E6" i="22"/>
  <c r="B14" i="22"/>
  <c r="K15" i="23" l="1"/>
  <c r="K16" i="23"/>
  <c r="B13" i="22"/>
  <c r="B12" i="22" l="1"/>
  <c r="B11" i="22" l="1"/>
  <c r="B10" i="22" l="1"/>
  <c r="B9" i="22" l="1"/>
  <c r="C11" i="22" s="1"/>
  <c r="L15" i="23" l="1"/>
  <c r="L16" i="23" l="1"/>
  <c r="L18" i="23" s="1"/>
  <c r="C14" i="23"/>
  <c r="C15" i="23" l="1"/>
  <c r="I18" i="23"/>
  <c r="C16" i="23"/>
  <c r="C10" i="23"/>
  <c r="G7" i="22" s="1"/>
  <c r="C18" i="23" l="1"/>
  <c r="M18" i="23"/>
  <c r="G18" i="23"/>
  <c r="E18" i="23"/>
  <c r="K18" i="23" l="1"/>
  <c r="M103" i="21"/>
  <c r="M102" i="21"/>
  <c r="M101" i="21"/>
  <c r="M100" i="21"/>
  <c r="M99" i="21"/>
  <c r="M98" i="21"/>
  <c r="M97" i="21"/>
  <c r="M96" i="21"/>
  <c r="M95" i="21"/>
  <c r="M94" i="21"/>
  <c r="M93" i="21"/>
  <c r="M92" i="21"/>
  <c r="M91" i="21"/>
  <c r="M90" i="21"/>
  <c r="M89" i="21"/>
  <c r="M88" i="21"/>
  <c r="M87" i="21"/>
  <c r="M86" i="21"/>
  <c r="M85" i="21"/>
  <c r="M84" i="21"/>
  <c r="M83" i="21"/>
  <c r="M82" i="21"/>
  <c r="M81" i="21"/>
  <c r="M80" i="21"/>
  <c r="M79" i="21"/>
  <c r="M78" i="21"/>
  <c r="M77" i="21"/>
  <c r="M76" i="21"/>
  <c r="M75" i="21"/>
  <c r="M74" i="21"/>
  <c r="M73" i="21"/>
  <c r="M72" i="21"/>
  <c r="M71" i="21"/>
  <c r="M70" i="21"/>
  <c r="M69" i="21"/>
  <c r="M68" i="21"/>
  <c r="M67" i="21"/>
  <c r="M66" i="21"/>
  <c r="M65" i="21"/>
  <c r="M64" i="21"/>
  <c r="M63" i="21"/>
  <c r="M62" i="21"/>
  <c r="M61" i="21"/>
  <c r="M60" i="21"/>
  <c r="M59" i="21"/>
  <c r="M58" i="21"/>
  <c r="M57" i="21"/>
  <c r="M56" i="21"/>
  <c r="M55" i="21"/>
  <c r="M54" i="21"/>
  <c r="M53" i="21"/>
  <c r="M52" i="21"/>
  <c r="M51" i="21"/>
  <c r="M50" i="21"/>
  <c r="M49" i="21"/>
  <c r="M48" i="21"/>
  <c r="M47" i="21"/>
  <c r="M46" i="21"/>
  <c r="M45" i="21"/>
  <c r="M44" i="21"/>
  <c r="M43" i="21"/>
  <c r="M42" i="21"/>
  <c r="M41" i="21"/>
  <c r="M40" i="21"/>
  <c r="M39" i="21"/>
  <c r="M38" i="21"/>
  <c r="M37" i="21"/>
  <c r="M36" i="21"/>
  <c r="M35" i="21"/>
  <c r="M34" i="21"/>
  <c r="M33" i="21"/>
  <c r="M32" i="21"/>
  <c r="M31" i="21"/>
  <c r="M30" i="21"/>
  <c r="M29" i="21"/>
  <c r="M28" i="21"/>
  <c r="M27" i="21"/>
  <c r="M26" i="21"/>
  <c r="M25" i="21"/>
  <c r="M24" i="21"/>
  <c r="M23" i="21"/>
  <c r="M22" i="21"/>
  <c r="M21" i="21"/>
  <c r="M20" i="21"/>
  <c r="M19" i="21"/>
  <c r="M18" i="21"/>
  <c r="M17" i="21"/>
  <c r="M16" i="21"/>
  <c r="M15" i="21"/>
  <c r="M14" i="21"/>
  <c r="M13" i="21"/>
  <c r="M12" i="21"/>
  <c r="M11" i="21"/>
  <c r="M10" i="21"/>
  <c r="M9" i="21"/>
  <c r="M8" i="21"/>
  <c r="M7" i="21"/>
  <c r="M6" i="21"/>
  <c r="M5" i="21"/>
  <c r="M4" i="21"/>
  <c r="M3" i="21"/>
</calcChain>
</file>

<file path=xl/sharedStrings.xml><?xml version="1.0" encoding="utf-8"?>
<sst xmlns="http://schemas.openxmlformats.org/spreadsheetml/2006/main" count="5929" uniqueCount="383">
  <si>
    <t>VALENÇA</t>
  </si>
  <si>
    <t>NÚCLEO DA UNIVERSIDADE ABERTA</t>
  </si>
  <si>
    <t>9ª</t>
  </si>
  <si>
    <t>PICOS</t>
  </si>
  <si>
    <t>URUÇUÍ</t>
  </si>
  <si>
    <t>11ª</t>
  </si>
  <si>
    <t>MONSENHOR GIL</t>
  </si>
  <si>
    <t>U. E. DR NORONHA FILHO</t>
  </si>
  <si>
    <t>18ª</t>
  </si>
  <si>
    <t>U. E. RAIMUNDO PESSOA</t>
  </si>
  <si>
    <t>TERESINA</t>
  </si>
  <si>
    <t>U.E. DEP.JOAQUIM G. CALADO</t>
  </si>
  <si>
    <t>20ª</t>
  </si>
  <si>
    <t>PAU D'ARCO DO PIAUÍ</t>
  </si>
  <si>
    <t>U.E. CESAR LEAL</t>
  </si>
  <si>
    <t>MIGUEL ALVES</t>
  </si>
  <si>
    <t>U.E. PIO XII</t>
  </si>
  <si>
    <t>SÃO GONÇALO DO PIAUÍ</t>
  </si>
  <si>
    <t>U.E. SEBASTIÃO CRUZ</t>
  </si>
  <si>
    <t>6ª</t>
  </si>
  <si>
    <t>GRUPO ESCOLAR FRANCISCO NUNES</t>
  </si>
  <si>
    <t>SIGEFREDO PACHECO</t>
  </si>
  <si>
    <t>UAB  - SIGEFREDO PACHECO/U.E. DR. JERONIMO DOS SANTOS E SILVA</t>
  </si>
  <si>
    <t>5ª</t>
  </si>
  <si>
    <t>MADEIRO</t>
  </si>
  <si>
    <t>U.E. SANTA TERESINHA</t>
  </si>
  <si>
    <t>2ª</t>
  </si>
  <si>
    <t>SÃO MIGUEL DO TAPUIO</t>
  </si>
  <si>
    <t>U.E. LIMA REBELO</t>
  </si>
  <si>
    <t>CEEPRU CONÊGO CARDOSO</t>
  </si>
  <si>
    <t>PARNAÍBA</t>
  </si>
  <si>
    <t>CEMTI POLIVALENTE LIMA REBELO</t>
  </si>
  <si>
    <t>1ª</t>
  </si>
  <si>
    <t>BURITI DOS LOPES</t>
  </si>
  <si>
    <t>U. E. ZEZITA SAMPAIO</t>
  </si>
  <si>
    <t>U. E  FRANCISCO SANTOS</t>
  </si>
  <si>
    <t>U. E  ANTONIO MARQUES</t>
  </si>
  <si>
    <t>DEMERVAL LOBÃO</t>
  </si>
  <si>
    <t>U. E. VICENTE DE OLIVEIRA LOPES</t>
  </si>
  <si>
    <t>U. E. ANTONIETA RIBEIRO MORAES</t>
  </si>
  <si>
    <t>CURRALINHOS</t>
  </si>
  <si>
    <t>U.E. MENINO JOÃO PEDRO</t>
  </si>
  <si>
    <t>BOQUEIRÃO DO PIAUÍ</t>
  </si>
  <si>
    <t>U. E. ANTONIO DOS REIS E SILVA</t>
  </si>
  <si>
    <t>BOM PRINCÍPIO DO PIAUÍ</t>
  </si>
  <si>
    <t>U. E. DARCY RIBEIRO</t>
  </si>
  <si>
    <t>BARRAS</t>
  </si>
  <si>
    <t>U. E. MONS. LINDOLFO UCHOA</t>
  </si>
  <si>
    <t>U. E. GERVASIO COSTA</t>
  </si>
  <si>
    <t>U. E. FRANCISCA TRINDADE</t>
  </si>
  <si>
    <t>U. E. NOSSA SENHORA DA CONCEICAO</t>
  </si>
  <si>
    <t>ASSUNÇÃO DO PIAUÍ</t>
  </si>
  <si>
    <t>U. E SEBASTIÃO ALVES DOS REIS</t>
  </si>
  <si>
    <t>U. E. SIGEFREDO PACHECO</t>
  </si>
  <si>
    <t>19ª</t>
  </si>
  <si>
    <t>U. E. PROFª. ADAMIR LEAL</t>
  </si>
  <si>
    <t>21ª</t>
  </si>
  <si>
    <t>U. E. PROFª Mª DO CARMO REVERDOSA DA CRUZ</t>
  </si>
  <si>
    <t>U. E. PROF.TOMAZ AREA LEAO FILHO</t>
  </si>
  <si>
    <t>U. E. MILTON AGUIAR</t>
  </si>
  <si>
    <t>U. E. GOV.ALBERTO TAVARES E SILVA</t>
  </si>
  <si>
    <t>U. E. ALVARO FERREIRA</t>
  </si>
  <si>
    <t>4ª</t>
  </si>
  <si>
    <t>U. E .PADRE JOAQUIM NONATO GOMES</t>
  </si>
  <si>
    <t xml:space="preserve">U. E MATHIAS OLYMPIO </t>
  </si>
  <si>
    <t xml:space="preserve">U. E ANTÔNIO TARCISIO PEREIRA E SILVA </t>
  </si>
  <si>
    <t xml:space="preserve">U.E ANTÔNIO DE ALMENDRA FREITAS </t>
  </si>
  <si>
    <t xml:space="preserve">U. E EDSON PAZ CUNHA </t>
  </si>
  <si>
    <t xml:space="preserve">U. E DOUTOR JOÃO SILVA FILHO </t>
  </si>
  <si>
    <t>SÃO PEDRO DO PIAUÍ</t>
  </si>
  <si>
    <t>U. E LANDRI SALES</t>
  </si>
  <si>
    <t>LUÍS CORREIA</t>
  </si>
  <si>
    <t>U. E PEDRO II - CIDADE LUIS CORREIA</t>
  </si>
  <si>
    <t>ESPERANTINA</t>
  </si>
  <si>
    <t>U. E ESTADO DA PARAÍBA</t>
  </si>
  <si>
    <t>CABECEIRAS DO PIAUÍ</t>
  </si>
  <si>
    <t>U. E VENÂNCIA LAGES VELOSO</t>
  </si>
  <si>
    <t>U. E RICARDO AUGUSTO VELOSO</t>
  </si>
  <si>
    <t>U. E PIRES DE CASTRO - TERESINA</t>
  </si>
  <si>
    <t>SIMPLÍCIO MENDES</t>
  </si>
  <si>
    <t>U. E. ALCIDES VIEIRA DE MOURA</t>
  </si>
  <si>
    <t>12ª</t>
  </si>
  <si>
    <t>SÃO JOÃO DO PIAUÍ</t>
  </si>
  <si>
    <t>U. E. JOSE CANDIDO FERRAZ - CIDADE DE SÃO JOÃO DO PIAUI</t>
  </si>
  <si>
    <t>PALMEIRAIS</t>
  </si>
  <si>
    <t>U. E. OZANDIR TEIXEIRA</t>
  </si>
  <si>
    <t>U. E .SEBASTIAO SOARES RIBEIRO  (RIO GRANDE DO NORTE)</t>
  </si>
  <si>
    <t>SUSSUAPARA</t>
  </si>
  <si>
    <t>U. E. SEN. HELVIDIO NUNES - CIDADE DE SUSSUAPARA</t>
  </si>
  <si>
    <t>U. E. DIRCEU MENDES ARCOVERDE - CIDADE DE PICOS</t>
  </si>
  <si>
    <t>PAULISTANA</t>
  </si>
  <si>
    <t>U. E. PAULISTANA - CIDADE DE PAULISTANA</t>
  </si>
  <si>
    <t>17ª</t>
  </si>
  <si>
    <t>U. E. LUCINETE SANTANA DA SILVA - CIDADE DE PAULISTANA</t>
  </si>
  <si>
    <t>MONSENHOR HIPÓLITO</t>
  </si>
  <si>
    <t>U. E. JOSÉ ALVES BEZERRA</t>
  </si>
  <si>
    <t>IPIRANGA DO PIAUÍ</t>
  </si>
  <si>
    <t>U. E. MANOEL RIBEIRO</t>
  </si>
  <si>
    <t>U. E. DOM JOAQUIM R. DO REGO</t>
  </si>
  <si>
    <t>INHUMA</t>
  </si>
  <si>
    <t>U. E. MANOEL F. B. DE MACEDO</t>
  </si>
  <si>
    <t>7ª</t>
  </si>
  <si>
    <t>U. E. JOÃO DE DEUS CARVALHO</t>
  </si>
  <si>
    <t>BETÂNIA DO PIAUÍ</t>
  </si>
  <si>
    <t>U. E. PROF. FRANCISCO JOSÉ TIBURCIO</t>
  </si>
  <si>
    <t>UNIÃO</t>
  </si>
  <si>
    <t>U. E. ELISA SOUSA-POV.DIVINOPOLIS-UNIÃO</t>
  </si>
  <si>
    <t>U. E. MARCOS PARENTE</t>
  </si>
  <si>
    <t>U. E. IRMÃ MARIA SIMPLICIA</t>
  </si>
  <si>
    <t>U. E. DR. EZEQUIAS COSTA</t>
  </si>
  <si>
    <t>U. E. BARÃO DE GURGUEIA</t>
  </si>
  <si>
    <t>U. E. RUY LEITE BERGER FILHO</t>
  </si>
  <si>
    <t>U. E. LUCIDIO PORTELA</t>
  </si>
  <si>
    <t>U. E. LOURIVAL PARENTE</t>
  </si>
  <si>
    <t>U. E. AUREA FREIRE</t>
  </si>
  <si>
    <t>U. E PROF. AURISTELA SOARES LIMA-OK</t>
  </si>
  <si>
    <t>U. E. SOLANGE SINIMBU VIANA ARÊA LEÃO</t>
  </si>
  <si>
    <t>U. E. SEVERIANO SOUSA-TERESINA</t>
  </si>
  <si>
    <t>U. E. PROF. OSMARINA</t>
  </si>
  <si>
    <t>U. E. MONS. RAIMUNDO NONATO MELO</t>
  </si>
  <si>
    <t>U. E. CENTRO CORINA MACHADO VIANA</t>
  </si>
  <si>
    <t>U. E. FLORISA SILVA</t>
  </si>
  <si>
    <t>SÃO JOSÉ DO DIVINO</t>
  </si>
  <si>
    <t>U.E PEDRO MACHADO CERQUEIRA</t>
  </si>
  <si>
    <t>3ª</t>
  </si>
  <si>
    <t>REGENERAÇÃO</t>
  </si>
  <si>
    <t>U. E. AURORA BARBOSA-REGENERAÇÃO</t>
  </si>
  <si>
    <t>U. E. ANTONIO NEIVA - REGENERAÇÃO</t>
  </si>
  <si>
    <t>U. E. ALBERTO LEAL NUNES - REGENERAÇÃO</t>
  </si>
  <si>
    <t>U. E. CANDIDO OLIVEIRA-PARNAIBA</t>
  </si>
  <si>
    <t>U. E. LICEU PARNAIBANO</t>
  </si>
  <si>
    <t>U. E. JOSE EUCLIDES DE MIRANDA-PARNAIBA</t>
  </si>
  <si>
    <t>U. E. JEANETE SOUSA-PARNAIBA</t>
  </si>
  <si>
    <t>U. E. CHAGAS RODRIGUES</t>
  </si>
  <si>
    <t>CAMPO MAIOR</t>
  </si>
  <si>
    <t>CAMPO MAIOR-RAIMUNDINHO ANDRADE</t>
  </si>
  <si>
    <t>CAMPO MAIOR-PETRONIO PORTELA</t>
  </si>
  <si>
    <t>CAMPO MAIOR-PAULO FERRAZ</t>
  </si>
  <si>
    <t>CAMPO MAIOR-BRIOLANJA DE OLIVEIRA</t>
  </si>
  <si>
    <t>CAMPO MAIOR-13 DE MARÇO</t>
  </si>
  <si>
    <t>CAJUEIRO DA PRAIA</t>
  </si>
  <si>
    <t xml:space="preserve">U. E MANOEL RICARDO </t>
  </si>
  <si>
    <t>DEPUTADA FRACISCA TRINDADE</t>
  </si>
  <si>
    <t>ANTÔNIO ALMEIDA</t>
  </si>
  <si>
    <t>U. E. LUIS MARTINS DE ARAUJO</t>
  </si>
  <si>
    <t>AMARANTE</t>
  </si>
  <si>
    <t>U. E. ANTÔNIO CASTRO - AMARANTE</t>
  </si>
  <si>
    <t>ALTOS</t>
  </si>
  <si>
    <t>ALTOS-RAMA BOA</t>
  </si>
  <si>
    <t>ALTOS-PIO XII</t>
  </si>
  <si>
    <t>ALTOS-MARIO RAULINO</t>
  </si>
  <si>
    <t>ALTOS-HUGO NAPOLEÃO</t>
  </si>
  <si>
    <t>ALTOS-CAZUZA BARBOSA</t>
  </si>
  <si>
    <t>ALTO LONGÁ</t>
  </si>
  <si>
    <t>U. E. ACRÍSIO VERAS</t>
  </si>
  <si>
    <t>AGRICOLÂNDIA</t>
  </si>
  <si>
    <t>U. E JOÃO FERRY - AGRICOLÂNDIA</t>
  </si>
  <si>
    <t>LISTA PARA EXECUÇÃO DAS SUBESTAÇÕES (SEPARAR AS PLANTAS)</t>
  </si>
  <si>
    <t>SALAS</t>
  </si>
  <si>
    <t>LABORATÓRIOS</t>
  </si>
  <si>
    <t>DIRETORIA</t>
  </si>
  <si>
    <t>SECRETARIA</t>
  </si>
  <si>
    <t>SALA DOS PROFESSORES</t>
  </si>
  <si>
    <t>REFEITÓRIO</t>
  </si>
  <si>
    <t>QUANTIDADE</t>
  </si>
  <si>
    <t/>
  </si>
  <si>
    <t>QUANTIDADE DE DEPARTAMENTOS</t>
  </si>
  <si>
    <t>BIBLIOTECA</t>
  </si>
  <si>
    <t>MUNICIPAL</t>
  </si>
  <si>
    <t>TOTAL</t>
  </si>
  <si>
    <t>PLANTA</t>
  </si>
  <si>
    <t>NÃO</t>
  </si>
  <si>
    <t>SIM</t>
  </si>
  <si>
    <t>MUNICIPIO</t>
  </si>
  <si>
    <t>REDE EXTERNA</t>
  </si>
  <si>
    <t>REDE INTENA</t>
  </si>
  <si>
    <t>ORÇAMENTO</t>
  </si>
  <si>
    <t>BDI</t>
  </si>
  <si>
    <t>LINK</t>
  </si>
  <si>
    <t>ESCOLAS DA ELÉTRICA\18ª GRE\U.E. ACRÍSIO VERAS - ALTO LONGÁ.dwg</t>
  </si>
  <si>
    <t>ESCOLAS DA ELÉTRICA\18ª GRE\U.E. CAZUZA BARBOSA - ALTOS.dwg</t>
  </si>
  <si>
    <t>ESCOLAS DA ELÉTRICA\18ª GRE\U.E. HUGO NAPOLEÃO - ALTOS.dwg</t>
  </si>
  <si>
    <t>ESCOLAS DA ELÉTRICA\18ª GRE\U.E. MÁRIO RAULINO - ALTOS.dwg</t>
  </si>
  <si>
    <t>ESCOLAS DA ELÉTRICA\18ª GRE\U.E. PIO XII - ALTOS.dwg</t>
  </si>
  <si>
    <t>ESCOLAS DA ELÉTRICA\18ª GRE\U.E. RAMA BOA - ALTOS.dwg</t>
  </si>
  <si>
    <t>ESCOLAS DA ELÉTRICA\6ª GRE - REGENERAÇÃO\U.E. PROF. ANTONIO CASTRO - AMARANTE.dwg</t>
  </si>
  <si>
    <t>ESCOLAS DA ELÉTRICA\1ª GRE - PARNAÍBA\U.E. MANOEL RICARDO - CAJUEIRO DA PRAIA.dwg</t>
  </si>
  <si>
    <t>ESCOLAS DA ELÉTRICA\5ª GRE - CAMPO MAIOR\U.E. BRIOLANJA OLIVEIRA - CAMPO MAIOR.dwg</t>
  </si>
  <si>
    <t>ESCOLAS DA ELÉTRICA\1ª GRE - PARNAÍBA\U.E. JEANETE SOUSA - PARNAIBA.dwg</t>
  </si>
  <si>
    <t>ESCOLAS DA ELÉTRICA\1ª GRE - PARNAÍBA\U.E. JOSÉ EUCLIDES MIRANDA - PARNAÍBA.dwg</t>
  </si>
  <si>
    <t>ESCOLAS DA ELÉTRICA\1ª GRE - PARNAÍBA\U.E. CANDIDO OLIVEIRA- PARNAIBA.dwg</t>
  </si>
  <si>
    <t>ESCOLAS DA ELÉTRICA\6ª GRE - REGENERAÇÃO\U.E. ALBERTO LEAL NUNES - REGENERAÇÃO.dwg</t>
  </si>
  <si>
    <t>ESCOLAS DA ELÉTRICA\6ª GRE - REGENERAÇÃO\U.E. ANTONIO NEIVA - REGENERAÇÃO.dwg</t>
  </si>
  <si>
    <t>ESCOLAS DA ELÉTRICA\19ª GRE\U.E. FLORISA SILVA.dwg</t>
  </si>
  <si>
    <t>ESCOLAS DA ELÉTRICA\20ª GRE\U.E. MONS. RAIMUNDO MELO.dwg</t>
  </si>
  <si>
    <t>ESCOLAS DA ELÉTRICA\19ª GRE\U.E. PROF. OSMARINA.dwg</t>
  </si>
  <si>
    <t>ESCOLAS DA ELÉTRICA\4ª GRE - TERESINA\U.E. SEVERIANO SOUSA .dwg</t>
  </si>
  <si>
    <t>ESCOLAS DA ELÉTRICA\19ª GRE\U.E. SOLANGE VIANA.dwg</t>
  </si>
  <si>
    <t>ESCOLAS DA ELÉTRICA\19ª GRE\U.E. AUREA FREIRE.dwg</t>
  </si>
  <si>
    <t>ESCOLAS DA ELÉTRICA\19ª GRE\U.E. LOURIVAL PARENTE.dwg</t>
  </si>
  <si>
    <t>ESCOLAS DA ELÉTRICA\18ª GRE\U.E. IRMÃ MARIA SIMPLÍCIA - UNIÃO.dwg</t>
  </si>
  <si>
    <t>ESCOLAS DA ELÉTRICA\7ª GRE\U.E. JOÃO DE DEUS CARVALHO - INHUMA.dwg</t>
  </si>
  <si>
    <t>ESCOLAS DA ELÉTRICA\7ª GRE\U.E. MANOEL FERREIRA B. DE MACEDO - INHUMA.dwg</t>
  </si>
  <si>
    <t>ESCOLAS DA ELÉTRICA\9ª GRE - PICOS\U.E. DOM JOAQUIM DO REGO - IPIRANGA DO PI.dwg</t>
  </si>
  <si>
    <t>ESCOLAS DA ELÉTRICA\9ª GRE - PICOS\U.E. JOSÉ ALVES BEZERRA-NOVO MONSENHOR HIPOLITO.dwg</t>
  </si>
  <si>
    <t>ESCOLAS DA ELÉTRICA\17ª GRE\U.E. PAULISTANA - PAULISTANA.dwg</t>
  </si>
  <si>
    <t>ESCOLAS DA ELÉTRICA\9ª GRE - PICOS\U.E. DIRCEU MENDES ARCOVERDE - PICOS.dwg</t>
  </si>
  <si>
    <t>ESCOLAS DA ELÉTRICA\9ª GRE - PICOS\U.E. SEN. HELVIDIO NUNES - SUSSUAPARA.dwg</t>
  </si>
  <si>
    <t>ESCOLAS DA ELÉTRICA\18ª GRE\U.E. SEBASTIÃO ALVES DOS REIS  ESTADO RIO GRANDE DO NORTE.dwg</t>
  </si>
  <si>
    <t>ESCOLAS DA ELÉTRICA\12ª GRE\U.E. CÂNDIDO FERRAZ - SÃO JOÃO DO PI.dwg</t>
  </si>
  <si>
    <t>ESCOLAS DA ELÉTRICA\21ª GRE\U.E. PIRES DE CASTRO.dwg</t>
  </si>
  <si>
    <t>ESCOLAS DA ELÉTRICA\2ª GRE - BARRAS\U.E. VENANCIA VELOSO -  CABECEIRAS.dwg</t>
  </si>
  <si>
    <t>ESCOLAS DA ELÉTRICA\2ª GRE - BARRAS\U.E. ESTADO DA PARAIBA- ESPERANTINA.dwg</t>
  </si>
  <si>
    <t>ESCOLAS DA ELÉTRICA\1ª GRE - PARNAÍBA\U.E. PEDROII - SÃO LUÍS.dwg</t>
  </si>
  <si>
    <t>ESCOLAS DA ELÉTRICA\6ª GRE - REGENERAÇÃO\U.E. LANDRE SALES - SÃO PEDRO.dwg</t>
  </si>
  <si>
    <t>ESCOLAS DA ELÉTRICA\1ª GRE - PARNAÍBA\U.E. EDSON CUNHA - PARNAÍBA.dwg</t>
  </si>
  <si>
    <t>ESCOLAS DA ELÉTRICA\21ª GRE\U.E. ANTONIO A. FREITAS NETO.dwg</t>
  </si>
  <si>
    <t>ESCOLAS DA ELÉTRICA\4ª GRE - TERESINA\U.E. MATHIAS OLIMPIO.dwg</t>
  </si>
  <si>
    <t>ESCOLAS DA ELÉTRICA\19ª GRE\U.E. PADRE JOAQUIM NONATO GOMES.dwg</t>
  </si>
  <si>
    <t>ESCOLAS DA ELÉTRICA\4ª GRE - TERESINA\U.E. ALVARO FERREIRA.dwg</t>
  </si>
  <si>
    <t>ESCOLAS DA ELÉTRICA\21ª GRE\U.E. GOV. ALBERTO TAVARES SILVA.dwg</t>
  </si>
  <si>
    <t>ESCOLAS DA ELÉTRICA\21ª GRE\U.E. MILTON AGUIAR.dwg</t>
  </si>
  <si>
    <t>ESCOLAS DA ELÉTRICA\21ª GRE\U.E. PROF. MARIA CARMO REVERDOSA CRUZ.dwg</t>
  </si>
  <si>
    <t>ESCOLAS DA ELÉTRICA\21ª GRE\U.E. ADAMIR LEAL.dwg</t>
  </si>
  <si>
    <t>ESCOLAS DA ELÉTRICA\19ª GRE\U.E. SIGEFREDO PACHECO14.dwg</t>
  </si>
  <si>
    <t>ESCOLAS DA ELÉTRICA\2ª GRE - BARRAS\U.E. N.Sra. DA CONCEIÇÃO - BARRAS.dwg</t>
  </si>
  <si>
    <t>ESCOLAS DA ELÉTRICA\2ª GRE - BARRAS\U.E. GERVÁSIO COSTA - BARRAS.dwg</t>
  </si>
  <si>
    <t>ESCOLAS DA ELÉTRICA\18ª GRE\U.E. ANTONIETA RIBEIRO MORAES - DEMERVAL LOBAO.dwg</t>
  </si>
  <si>
    <t>ESCOLAS DA ELÉTRICA\9ª GRE - PICOS\U.E. CEL. FRANCISCO SANTOS - PICOS.dwg</t>
  </si>
  <si>
    <t>ESCOLAS DA ELÉTRICA\1ª GRE - PARNAÍBA\U.E. ZEZITA SAMPAIO - BURITI DOS LOPES.dwg</t>
  </si>
  <si>
    <t>ESCOLAS DA ELÉTRICA\1ª GRE - PARNAÍBA\POLIVALENTE LIMA REBELO.dwg</t>
  </si>
  <si>
    <t>ESCOLAS DA ELÉTRICA\5ª GRE - CAMPO MAIOR\U.E. LIMA REBELO - SÃO MIGUEL DO TAPUIO.dwg</t>
  </si>
  <si>
    <t>ESCOLAS DA ELÉTRICA\6ª GRE - REGENERAÇÃO\U.E. FRANCISCO NUNES - SÃO GONÇALO.dwg</t>
  </si>
  <si>
    <t>ESCOLAS DA ELÉTRICA\18ª GRE\U.E. PIO XII - MIGUEL ALVES.dwg</t>
  </si>
  <si>
    <t>ESCOLAS DA ELÉTRICA\20ª GRE\U.E. JOAQUIM GOMES CALADO.dwg</t>
  </si>
  <si>
    <t>ESCOLAS DA ELÉTRICA\18ª GRE\U.E. RAIMUNDO PESSOA - MONSENHOR GIL.dwg</t>
  </si>
  <si>
    <t>ESCOLAS DA ELÉTRICA\18ª GRE\U.E. NORONHA FILHO - MONSENHOR GIL.dwg</t>
  </si>
  <si>
    <t>RUA HERNESTO RIBEIRO,115,,CENTRO,64440000</t>
  </si>
  <si>
    <t>RUA VIRGILIO CAMPELO,286,,CENTRO,64360000</t>
  </si>
  <si>
    <t>RUA ANA RAULINO,SN,,CENTRO,64290000</t>
  </si>
  <si>
    <t>RUA ANISIO DE ABREU,,,SAO LUIS,64290000</t>
  </si>
  <si>
    <t>RUA LUCRECIO AVELINO,2181,,CENTRO,64290000</t>
  </si>
  <si>
    <t>PRACA MIGUEL ROSA,SN,,CENTRO,64290000</t>
  </si>
  <si>
    <t>D. PEDRO II,,,BATALHAO,64290000</t>
  </si>
  <si>
    <t>AV AFRANIO FILHO,S/N,,ESCALVADO,64400000</t>
  </si>
  <si>
    <t>TRAVESSA JOSIAS LEODIDO,SN,,CENTRO,64230000</t>
  </si>
  <si>
    <t>PRACA JOSE ADRIAO,49,,CENTRO,64222000</t>
  </si>
  <si>
    <t>RUA COMENDADOR JACOB ALMENDRA,578,,FATIMA,64280000</t>
  </si>
  <si>
    <t>AV MONSENHOR MATEUS,SN,,BAIRRO FLORES,64280000</t>
  </si>
  <si>
    <t>AV LICINIO FONTINELE DE MIRANDA,,,SAO LUIS,64280000</t>
  </si>
  <si>
    <t>RUA AFONSO PENA,151,,BAIRRO CARIRI,64280000</t>
  </si>
  <si>
    <t>RUA SAO PAULO,SN,,CENTRO,64280000</t>
  </si>
  <si>
    <t>RUA PAULO AIRTON GOUVEIA PACHECO,435,,RODOVIARIA,64210120</t>
  </si>
  <si>
    <t>AV LUIZ CARLOS MAVIGNIER,S/N,,ROSAPOLIS,64216650</t>
  </si>
  <si>
    <t>R JOSE BONIFACIO,998,,SAO FRANCISCO,64215190</t>
  </si>
  <si>
    <t>AV SAO SEBASTIAO,2675,,SAO BENEDITO,64200000</t>
  </si>
  <si>
    <t>AV CHAGAS RODRIGUES,S/N,,CARMO,64200200</t>
  </si>
  <si>
    <t>AV. ALBERTO LEAL NUNES,1219,,ALTO DO BALANCO,64490000</t>
  </si>
  <si>
    <t>RUA EVALDO LEAL DE MORAIS,180,,CENTRO,64490000</t>
  </si>
  <si>
    <t>AV OSORIO BATISTA,SN,,CENTRO,64490000</t>
  </si>
  <si>
    <t>AV. ANTONIO ROMAO,,,TRIUNFO,64245000</t>
  </si>
  <si>
    <t>CONJUNTO ANGELIM II QUADRA 127,,SUL,PROMORAR II,64027000</t>
  </si>
  <si>
    <t>RUA JOAO BORGES DE SOUSA,SN, LESTE, MORADA DO SOL,64055320</t>
  </si>
  <si>
    <t>RUA JOAO DE DEUS MARTINS,0,SUL,ANGELIM,64028205</t>
  </si>
  <si>
    <t>RUA SAO PAULO,915,SUP CENTRO,ACARAPE,64003800</t>
  </si>
  <si>
    <t>AV DEP ULISSES GUIMARAES,SN,SUL,PROMORAR,64027000</t>
  </si>
  <si>
    <t>AV AIRTON SENNA,SN,SUP  SUL,PORTO ALEGRE,64039010</t>
  </si>
  <si>
    <t>PCA JOAO MENDES,SN,SUL,CONJUNTO SACY,64020200</t>
  </si>
  <si>
    <t>KM ZERO BR 316,,SUL,LOURIVAL PARENTE,64022200</t>
  </si>
  <si>
    <t>AV BARAO DE CASTELO BRANCO,,SUP CENTRO,CRISTO REI,64016350</t>
  </si>
  <si>
    <t>AVENIDA DEOCLECIO REGO,,,BEIRA RIO,64120000</t>
  </si>
  <si>
    <t>POVOADO NOVO NILO,,,ZONA RURAL,64120000</t>
  </si>
  <si>
    <t>PRACA ANTONIO MEDEIROS,,,CENTRO,64120000</t>
  </si>
  <si>
    <t>AVENIDA JOAO OSORIO,SNº,,SAO JUDAS TADEU,64120000</t>
  </si>
  <si>
    <t>POVOADO DIVINOPOLIS,,,ZONA RURAL,64120000</t>
  </si>
  <si>
    <t>AVENIDA MOISES RODRIGUES,000,,CENTRO,64753000</t>
  </si>
  <si>
    <t>RUA CICERO PORTELA,SN,,CENTRO,64535000</t>
  </si>
  <si>
    <t>RUA ANTONIO DE DEUS,1075,,LIBERDADE,64535000</t>
  </si>
  <si>
    <t>RUA VICENTE CORTEZ,276,,CENTRO,64540000</t>
  </si>
  <si>
    <t>RUA SARGENTO RUFINO,421,,CENTRO,64540000</t>
  </si>
  <si>
    <t>R INACIO GOMES,50,,CENTRO,64650000</t>
  </si>
  <si>
    <t>RUA CANUTO PEREIRA,,,TRIANGULO,64750000</t>
  </si>
  <si>
    <t>AVENIDA MARECHAL DEODORO,291,,CENTRO,64750000</t>
  </si>
  <si>
    <t>CONJ PETRONIO PORTELA,,,PARAIBINHA,64600000</t>
  </si>
  <si>
    <t>RUA PROJETADA,SN,,NOVO PAQUETA,64610000</t>
  </si>
  <si>
    <t>RUA VENANCIO BORGES,759,,CENTRO,64420000</t>
  </si>
  <si>
    <t>AV. MARCOLINO RIBEIRO,1330,PALMEIRAIS,BACURI,64420000</t>
  </si>
  <si>
    <t>RUA FRANCISCO DAMASCENO,496,,CENTRO,64760000</t>
  </si>
  <si>
    <t>COMPLEXO CULTURAL NOE MENDES,,,SAO FRANCISCO,64700000</t>
  </si>
  <si>
    <t>RUA 54,3379,SUP SUDESTE,DIRCEU ARCOVERDE  II,64077450</t>
  </si>
  <si>
    <t>AV SENADOR JOAQUIM PIRES,403,,CENTRO,64220000</t>
  </si>
  <si>
    <t>PRACA DA EMANCIPACAO,39,SN,CENTRO,64105000</t>
  </si>
  <si>
    <t>RUA MARIA JOSE DE SOUSA,93,,CHAPADINHA NORTE,64180000</t>
  </si>
  <si>
    <t>POVOADO CAMURUPIM,64220000</t>
  </si>
  <si>
    <t>AV PRESIDENTE VARGAS,477,,CENTRO,64430000</t>
  </si>
  <si>
    <t>RUA CENTENARIO,S/N,,PIAUI,64208390</t>
  </si>
  <si>
    <t>RUA FLORIANO,829,,NOVA PARNAIBA,64218740</t>
  </si>
  <si>
    <t>RUA CARAJAS,3996,SUP SUDESTE,DIRCEU ARCOVERDE II,64079025</t>
  </si>
  <si>
    <t>AV PARAOPEBAS,SN,LESTE,VALE QUEM TEM,64056695</t>
  </si>
  <si>
    <t>AVENIDA JACOB ALMENDRA,498,SUP CENTRO,PORENQUANTO,64003000</t>
  </si>
  <si>
    <t>PRACA EXPEDITO REZENDE,,SUL,BELA VISTA I,64030100</t>
  </si>
  <si>
    <t>AV SAO RAIMUNDO,568,,PICARRA,64015150</t>
  </si>
  <si>
    <t>AV 15 DE NOVEMBRO,,SUL,LOURIVAL PARENTE,64023100</t>
  </si>
  <si>
    <t>RUA 54,3341,SUP SUDESTE,DIRCEU ARCOVERDE II,64077450</t>
  </si>
  <si>
    <t>RUA CHILE,SN,SUL,TRES ANDARES,64017570</t>
  </si>
  <si>
    <t>AVENIDA GILBRALTA,SN,SUP SUDESTE,DIRCEU ARCOVERDE I,64077450</t>
  </si>
  <si>
    <t>RUA 54,5333,SUP SUDESTE,DIRCEU ARCOVERDE II,64077450</t>
  </si>
  <si>
    <t>RUA DECIO G DE OLIVEIRA,,SUP  SUL,BELA VISTA,64030100</t>
  </si>
  <si>
    <t>RUA SANTO ANTONIO,S/N-64100000420,,SANTO ANTONIO,64380000</t>
  </si>
  <si>
    <t>RUA DO ARAME S/N-SANTINHO-64.100000</t>
  </si>
  <si>
    <t>R FENELON CASTELO BRANCO,168,,CENTRO,64100000</t>
  </si>
  <si>
    <t>RUA GERVÁSIO COSTA,S/N-64100000</t>
  </si>
  <si>
    <t>RUA TEREZINHA DE JESUS MARQUES RABELO,275,,CENTRO,64225000</t>
  </si>
  <si>
    <t>AVENIDA PRIMAVERA,SN,,CENTRO,64283000</t>
  </si>
  <si>
    <t>RUA MONSENHOR GIL,S/N,,CENTRO,64453000</t>
  </si>
  <si>
    <t>RUA DO NORTE,450,,CENTRO,64390000</t>
  </si>
  <si>
    <t>RUA SANTA RITA,236,,CIDADE NOVA,64390000</t>
  </si>
  <si>
    <t>RUA ZUZA LINO,SN,,AROEIRAS DO MATADOURO,64600000</t>
  </si>
  <si>
    <t>RUA SANTO INACIO,381,,BOMBA,64600000</t>
  </si>
  <si>
    <t>RUA EURIPEDIS DE AGUIAR,243,,CENTRO,64230000</t>
  </si>
  <si>
    <t>AV CEL LUCAS CORREIA,SN,1 ANDAR,NOVA PARNAIBA,64218760</t>
  </si>
  <si>
    <t>ACUDE SAO VICENTE,,,ACUDE SAO VICENTE,64330000</t>
  </si>
  <si>
    <t>RUA FRANCISCA DE ARAGAO PAIVA,426,,CENTRO,64330000</t>
  </si>
  <si>
    <t>RUA ELIAS FREITAS,SN,,CENTRO,64168000</t>
  </si>
  <si>
    <t>RUA ADONIAS COELHO,655,,CENTRO,64435000</t>
  </si>
  <si>
    <t>RUA TUPY GUARANY,S/N,,CENTRO,64435000</t>
  </si>
  <si>
    <t>RUA ZECA VAZ,,,CENTRO,64130000</t>
  </si>
  <si>
    <t>AVENIDA OTILIA MARIA DE PAIVA,740,,CENTRO,64295000</t>
  </si>
  <si>
    <t>RUA SANTA TERESINHA,SN,LESTE,SATELITE,64055640</t>
  </si>
  <si>
    <t>PRACA DR NORONHA ALMEIDA,783,,CENTRO,64450000</t>
  </si>
  <si>
    <t>RUA ARLETE LIMA,95,,UNIAO,64450000</t>
  </si>
  <si>
    <t>75 KVA</t>
  </si>
  <si>
    <t>112,5 KVA</t>
  </si>
  <si>
    <t>U. E. JOSE EUCLIDES DE MIRANDA</t>
  </si>
  <si>
    <t>LICITAÇÃO EMERGENCIAL</t>
  </si>
  <si>
    <t>OK</t>
  </si>
  <si>
    <t>SUB.45 POR112,5 KVA</t>
  </si>
  <si>
    <t>POTÊNCIA DO TRAFO</t>
  </si>
  <si>
    <t>U. E. CAZUZA BARBOSA</t>
  </si>
  <si>
    <t>ok</t>
  </si>
  <si>
    <t>150 KVA</t>
  </si>
  <si>
    <t>225 KVA</t>
  </si>
  <si>
    <t>LISTA PARA EXECUÇÃO DAS SUBESTAÇÕES</t>
  </si>
  <si>
    <t>SUB.45 POR 150 KVA</t>
  </si>
  <si>
    <t>SUB.45 POR 112,5 KVA</t>
  </si>
  <si>
    <t>CARTA CONVITE</t>
  </si>
  <si>
    <t>emergencial</t>
  </si>
  <si>
    <t>municipal</t>
  </si>
  <si>
    <t>RUA ALMIR BENVINDO, CENTRO</t>
  </si>
  <si>
    <t>1431700-1</t>
  </si>
  <si>
    <t>R-6569/14</t>
  </si>
  <si>
    <t>LOTE</t>
  </si>
  <si>
    <t>PARTE INTERNA</t>
  </si>
  <si>
    <t>PARTE DA REDE</t>
  </si>
  <si>
    <t>ESCOLA</t>
  </si>
  <si>
    <t>CIDADE</t>
  </si>
  <si>
    <t>GOVERNO DO ESTADO DO PIAUÍ</t>
  </si>
  <si>
    <t>GERÊNCIA DE ARQUITETURA E ENGENHARIA</t>
  </si>
  <si>
    <t>CRONOGRAMA FÍSICO-FINANCEIRO</t>
  </si>
  <si>
    <t xml:space="preserve">Valor da Obra: </t>
  </si>
  <si>
    <t>ITEM</t>
  </si>
  <si>
    <t>SERVIÇO</t>
  </si>
  <si>
    <t>VALOR ITEM</t>
  </si>
  <si>
    <t>30 DIAS</t>
  </si>
  <si>
    <t>TOTAIS</t>
  </si>
  <si>
    <t>%</t>
  </si>
  <si>
    <t>R$</t>
  </si>
  <si>
    <t>SECRETARIA DE ESTADO DA EDUCAÇÃO</t>
  </si>
  <si>
    <t>60 DIAS</t>
  </si>
  <si>
    <t>90 DIAS</t>
  </si>
  <si>
    <t>APROVAÇÃO E/OU REVALIDAÇÃO</t>
  </si>
  <si>
    <t>LOTE 01</t>
  </si>
  <si>
    <t>Resumo - Processo 0022497/2017</t>
  </si>
  <si>
    <t>U. E. ANTONIA DE SOUSA ALENCAR</t>
  </si>
  <si>
    <t>U. E. PREFEITO FRANCISCO BORGES</t>
  </si>
  <si>
    <t>ALEGRETE DO PIAUÍ</t>
  </si>
  <si>
    <t>SANTANA DO PIAUÍ</t>
  </si>
  <si>
    <t>MONTAGEM DA SUBESTAÇÃO E LIGAÇÃO DO NOVO POSTO DE TRANSFORMAÇÃO</t>
  </si>
  <si>
    <t>MONTAGEM DAS INSTALAÇÕES INTERNAS PARA LIGAÇÃO DOS SPLITS</t>
  </si>
  <si>
    <t>CRONOGRAMA FÍSICO-FINANCEIRO NÃO DESONERADO</t>
  </si>
  <si>
    <t>CRONOGRAMA: INSTALAÇÕES ELÉTRICAS PARA CLIMATIZAÇÃO DA UNIDADE ESCOLAR LOCALIZADA NO ASSENTAMENTO FORMOSA EM PIRIPIRI - PI.</t>
  </si>
  <si>
    <t>U. E. NO ASSENTAMENTO FORMOSA EM PIRIPIRI - PI</t>
  </si>
  <si>
    <t>APROVAÇÃO DE EVT NA EQUATORIAL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</si>
</sst>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_);_(* \(#,##0\);_(* &quot;-&quot;??_);_(@_)"/>
    <numFmt numFmtId="165" formatCode="&quot;R$&quot;\ #,##0.00"/>
    <numFmt numFmtId="166" formatCode="_(* #,##0.00_);_(* \(#,##0.00\);_(* &quot;-&quot;??_);_(@_)"/>
    <numFmt numFmtId="167" formatCode="0.000%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 Narrow"/>
      <family val="2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Arial"/>
      <family val="2"/>
    </font>
    <font>
      <b/>
      <sz val="14"/>
      <name val="Calibri"/>
      <family val="2"/>
      <scheme val="minor"/>
    </font>
    <font>
      <b/>
      <sz val="14"/>
      <name val="Arial Narrow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55"/>
      </patternFill>
    </fill>
    <fill>
      <patternFill patternType="solid">
        <fgColor rgb="FFC6EFCE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17" fillId="8" borderId="0" applyNumberFormat="0" applyBorder="0" applyAlignment="0" applyProtection="0"/>
    <xf numFmtId="44" fontId="15" fillId="0" borderId="0" applyFont="0" applyFill="0" applyBorder="0" applyAlignment="0" applyProtection="0"/>
  </cellStyleXfs>
  <cellXfs count="183">
    <xf numFmtId="0" fontId="0" fillId="0" borderId="0" xfId="0"/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1" xfId="0" applyFill="1" applyBorder="1"/>
    <xf numFmtId="0" fontId="0" fillId="0" borderId="1" xfId="0" applyBorder="1" applyAlignment="1">
      <alignment horizontal="center"/>
    </xf>
    <xf numFmtId="0" fontId="0" fillId="0" borderId="1" xfId="0" applyFill="1" applyBorder="1"/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0" borderId="1" xfId="0" applyBorder="1"/>
    <xf numFmtId="0" fontId="2" fillId="0" borderId="1" xfId="1" applyFont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4" fillId="0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left"/>
    </xf>
    <xf numFmtId="0" fontId="0" fillId="0" borderId="1" xfId="0" applyFill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8" fillId="2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0" fontId="9" fillId="2" borderId="1" xfId="0" applyFont="1" applyFill="1" applyBorder="1"/>
    <xf numFmtId="0" fontId="9" fillId="2" borderId="1" xfId="0" applyFont="1" applyFill="1" applyBorder="1" applyAlignment="1">
      <alignment horizontal="center"/>
    </xf>
    <xf numFmtId="0" fontId="6" fillId="0" borderId="1" xfId="0" applyFont="1" applyBorder="1"/>
    <xf numFmtId="0" fontId="6" fillId="2" borderId="1" xfId="0" applyFont="1" applyFill="1" applyBorder="1" applyAlignment="1">
      <alignment horizontal="justify" vertical="center" wrapText="1"/>
    </xf>
    <xf numFmtId="0" fontId="10" fillId="0" borderId="1" xfId="1" applyFont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/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11" fillId="2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2" borderId="1" xfId="0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left" wrapText="1"/>
    </xf>
    <xf numFmtId="0" fontId="6" fillId="4" borderId="5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6" fillId="4" borderId="10" xfId="0" applyFont="1" applyFill="1" applyBorder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wrapText="1"/>
    </xf>
    <xf numFmtId="0" fontId="13" fillId="5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0" fillId="2" borderId="4" xfId="0" applyFill="1" applyBorder="1"/>
    <xf numFmtId="0" fontId="13" fillId="5" borderId="11" xfId="0" applyFont="1" applyFill="1" applyBorder="1" applyAlignment="1">
      <alignment horizontal="center" vertical="center" wrapText="1"/>
    </xf>
    <xf numFmtId="9" fontId="0" fillId="0" borderId="0" xfId="0" applyNumberFormat="1"/>
    <xf numFmtId="10" fontId="0" fillId="0" borderId="0" xfId="0" applyNumberFormat="1"/>
    <xf numFmtId="10" fontId="0" fillId="0" borderId="1" xfId="0" applyNumberFormat="1" applyBorder="1"/>
    <xf numFmtId="0" fontId="13" fillId="5" borderId="5" xfId="0" applyFont="1" applyFill="1" applyBorder="1" applyAlignment="1">
      <alignment horizontal="center" vertical="center" wrapText="1"/>
    </xf>
    <xf numFmtId="0" fontId="14" fillId="0" borderId="4" xfId="11" applyBorder="1"/>
    <xf numFmtId="0" fontId="14" fillId="2" borderId="4" xfId="11" applyFill="1" applyBorder="1"/>
    <xf numFmtId="0" fontId="0" fillId="3" borderId="4" xfId="0" applyFill="1" applyBorder="1" applyAlignment="1">
      <alignment horizontal="justify" vertical="center" wrapText="1"/>
    </xf>
    <xf numFmtId="165" fontId="0" fillId="2" borderId="1" xfId="0" applyNumberFormat="1" applyFill="1" applyBorder="1"/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justify" vertical="center" wrapText="1"/>
    </xf>
    <xf numFmtId="0" fontId="0" fillId="6" borderId="1" xfId="0" applyFill="1" applyBorder="1" applyAlignment="1">
      <alignment horizontal="center" wrapText="1"/>
    </xf>
    <xf numFmtId="0" fontId="0" fillId="6" borderId="4" xfId="0" applyFill="1" applyBorder="1"/>
    <xf numFmtId="10" fontId="0" fillId="6" borderId="1" xfId="0" applyNumberFormat="1" applyFill="1" applyBorder="1"/>
    <xf numFmtId="165" fontId="0" fillId="6" borderId="1" xfId="0" applyNumberFormat="1" applyFill="1" applyBorder="1"/>
    <xf numFmtId="10" fontId="0" fillId="2" borderId="1" xfId="0" applyNumberFormat="1" applyFill="1" applyBorder="1"/>
    <xf numFmtId="0" fontId="2" fillId="6" borderId="1" xfId="1" applyFont="1" applyFill="1" applyBorder="1" applyAlignment="1" applyProtection="1">
      <alignment horizontal="center" vertical="center" wrapText="1"/>
      <protection locked="0"/>
    </xf>
    <xf numFmtId="165" fontId="0" fillId="3" borderId="1" xfId="0" applyNumberFormat="1" applyFill="1" applyBorder="1"/>
    <xf numFmtId="10" fontId="0" fillId="3" borderId="1" xfId="0" applyNumberFormat="1" applyFill="1" applyBorder="1"/>
    <xf numFmtId="0" fontId="0" fillId="3" borderId="0" xfId="0" applyFill="1" applyBorder="1"/>
    <xf numFmtId="0" fontId="0" fillId="3" borderId="4" xfId="0" applyFill="1" applyBorder="1"/>
    <xf numFmtId="0" fontId="14" fillId="6" borderId="4" xfId="11" applyFill="1" applyBorder="1"/>
    <xf numFmtId="0" fontId="12" fillId="5" borderId="1" xfId="0" applyFont="1" applyFill="1" applyBorder="1" applyAlignment="1">
      <alignment horizontal="center"/>
    </xf>
    <xf numFmtId="166" fontId="16" fillId="7" borderId="2" xfId="12" applyNumberFormat="1" applyFont="1" applyFill="1" applyBorder="1" applyAlignment="1" applyProtection="1">
      <alignment vertical="center"/>
    </xf>
    <xf numFmtId="14" fontId="0" fillId="2" borderId="0" xfId="0" applyNumberFormat="1" applyFill="1"/>
    <xf numFmtId="165" fontId="0" fillId="0" borderId="0" xfId="0" applyNumberFormat="1"/>
    <xf numFmtId="0" fontId="0" fillId="0" borderId="0" xfId="0" applyFill="1"/>
    <xf numFmtId="0" fontId="18" fillId="9" borderId="1" xfId="13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justify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7" fillId="9" borderId="2" xfId="0" applyNumberFormat="1" applyFont="1" applyFill="1" applyBorder="1" applyAlignment="1">
      <alignment horizontal="right" vertical="center" wrapText="1"/>
    </xf>
    <xf numFmtId="0" fontId="19" fillId="0" borderId="0" xfId="0" applyFont="1"/>
    <xf numFmtId="0" fontId="19" fillId="0" borderId="1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0" fontId="19" fillId="0" borderId="1" xfId="0" applyNumberFormat="1" applyFont="1" applyBorder="1" applyAlignment="1">
      <alignment horizontal="center" vertical="center" wrapText="1"/>
    </xf>
    <xf numFmtId="4" fontId="19" fillId="0" borderId="20" xfId="0" applyNumberFormat="1" applyFont="1" applyBorder="1" applyAlignment="1">
      <alignment horizontal="center" vertical="center" wrapText="1"/>
    </xf>
    <xf numFmtId="4" fontId="19" fillId="0" borderId="0" xfId="0" applyNumberFormat="1" applyFont="1"/>
    <xf numFmtId="0" fontId="19" fillId="0" borderId="22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9" fontId="19" fillId="0" borderId="12" xfId="0" applyNumberFormat="1" applyFont="1" applyBorder="1" applyAlignment="1">
      <alignment horizontal="center" vertical="center" wrapText="1"/>
    </xf>
    <xf numFmtId="4" fontId="19" fillId="0" borderId="12" xfId="0" applyNumberFormat="1" applyFont="1" applyBorder="1" applyAlignment="1">
      <alignment horizontal="center" vertical="center" wrapText="1"/>
    </xf>
    <xf numFmtId="10" fontId="19" fillId="0" borderId="12" xfId="0" applyNumberFormat="1" applyFont="1" applyBorder="1" applyAlignment="1">
      <alignment horizontal="center" vertical="center" wrapText="1"/>
    </xf>
    <xf numFmtId="10" fontId="22" fillId="10" borderId="25" xfId="0" applyNumberFormat="1" applyFont="1" applyFill="1" applyBorder="1" applyAlignment="1">
      <alignment horizontal="center" vertical="center" wrapText="1"/>
    </xf>
    <xf numFmtId="4" fontId="22" fillId="10" borderId="25" xfId="0" applyNumberFormat="1" applyFont="1" applyFill="1" applyBorder="1" applyAlignment="1">
      <alignment horizontal="center" vertical="center" wrapText="1"/>
    </xf>
    <xf numFmtId="44" fontId="0" fillId="0" borderId="0" xfId="0" applyNumberFormat="1" applyFill="1"/>
    <xf numFmtId="165" fontId="26" fillId="9" borderId="4" xfId="0" applyNumberFormat="1" applyFont="1" applyFill="1" applyBorder="1" applyAlignment="1">
      <alignment horizontal="center" vertical="center" wrapText="1"/>
    </xf>
    <xf numFmtId="165" fontId="26" fillId="9" borderId="2" xfId="0" applyNumberFormat="1" applyFont="1" applyFill="1" applyBorder="1" applyAlignment="1">
      <alignment horizontal="center" vertical="center" wrapText="1"/>
    </xf>
    <xf numFmtId="0" fontId="18" fillId="9" borderId="1" xfId="13" applyFont="1" applyFill="1" applyBorder="1" applyAlignment="1">
      <alignment horizontal="center" vertical="center" wrapText="1"/>
    </xf>
    <xf numFmtId="165" fontId="0" fillId="0" borderId="0" xfId="0" applyNumberFormat="1" applyFill="1"/>
    <xf numFmtId="0" fontId="0" fillId="0" borderId="26" xfId="0" applyFill="1" applyBorder="1" applyAlignment="1">
      <alignment horizontal="center" vertical="center"/>
    </xf>
    <xf numFmtId="4" fontId="22" fillId="10" borderId="27" xfId="0" applyNumberFormat="1" applyFont="1" applyFill="1" applyBorder="1" applyAlignment="1">
      <alignment horizontal="center" vertical="center" wrapText="1"/>
    </xf>
    <xf numFmtId="0" fontId="19" fillId="0" borderId="31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32" xfId="0" applyFont="1" applyBorder="1" applyAlignment="1">
      <alignment horizontal="center"/>
    </xf>
    <xf numFmtId="0" fontId="20" fillId="0" borderId="3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/>
    </xf>
    <xf numFmtId="0" fontId="20" fillId="0" borderId="32" xfId="0" applyFont="1" applyBorder="1" applyAlignment="1">
      <alignment horizontal="left"/>
    </xf>
    <xf numFmtId="44" fontId="19" fillId="0" borderId="1" xfId="14" applyFont="1" applyBorder="1" applyAlignment="1">
      <alignment horizontal="center" vertical="center" wrapText="1"/>
    </xf>
    <xf numFmtId="44" fontId="19" fillId="0" borderId="20" xfId="14" applyFont="1" applyBorder="1" applyAlignment="1">
      <alignment horizontal="center" vertical="center" wrapText="1"/>
    </xf>
    <xf numFmtId="167" fontId="19" fillId="0" borderId="1" xfId="0" applyNumberFormat="1" applyFont="1" applyBorder="1" applyAlignment="1">
      <alignment horizontal="center" vertical="center" wrapText="1"/>
    </xf>
    <xf numFmtId="167" fontId="22" fillId="10" borderId="25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/>
    </xf>
    <xf numFmtId="0" fontId="0" fillId="0" borderId="4" xfId="0" applyFill="1" applyBorder="1" applyAlignment="1">
      <alignment horizontal="right" vertical="center" wrapText="1"/>
    </xf>
    <xf numFmtId="0" fontId="0" fillId="0" borderId="3" xfId="0" applyFill="1" applyBorder="1" applyAlignment="1">
      <alignment horizontal="right" vertical="center" wrapText="1"/>
    </xf>
    <xf numFmtId="0" fontId="0" fillId="0" borderId="2" xfId="0" applyFill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quotePrefix="1" applyBorder="1" applyAlignment="1">
      <alignment horizontal="center"/>
    </xf>
    <xf numFmtId="0" fontId="27" fillId="0" borderId="6" xfId="0" applyFont="1" applyBorder="1" applyAlignment="1">
      <alignment horizontal="center"/>
    </xf>
    <xf numFmtId="0" fontId="0" fillId="0" borderId="12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28" fillId="0" borderId="0" xfId="0" applyFont="1" applyBorder="1" applyAlignment="1">
      <alignment horizontal="center"/>
    </xf>
    <xf numFmtId="0" fontId="25" fillId="0" borderId="33" xfId="0" applyFont="1" applyBorder="1" applyAlignment="1">
      <alignment horizontal="center" vertical="center"/>
    </xf>
    <xf numFmtId="0" fontId="22" fillId="10" borderId="23" xfId="0" applyFont="1" applyFill="1" applyBorder="1" applyAlignment="1">
      <alignment horizontal="center" vertical="center" wrapText="1"/>
    </xf>
    <xf numFmtId="0" fontId="22" fillId="10" borderId="24" xfId="0" applyFont="1" applyFill="1" applyBorder="1" applyAlignment="1">
      <alignment horizontal="center" vertical="center" wrapText="1"/>
    </xf>
    <xf numFmtId="0" fontId="21" fillId="10" borderId="16" xfId="0" applyFont="1" applyFill="1" applyBorder="1" applyAlignment="1">
      <alignment horizontal="center" vertical="center" wrapText="1"/>
    </xf>
    <xf numFmtId="0" fontId="21" fillId="10" borderId="18" xfId="0" applyFont="1" applyFill="1" applyBorder="1" applyAlignment="1">
      <alignment horizontal="center" vertical="center" wrapText="1"/>
    </xf>
    <xf numFmtId="0" fontId="20" fillId="0" borderId="31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4" fontId="20" fillId="0" borderId="0" xfId="14" applyFont="1" applyBorder="1" applyAlignment="1">
      <alignment horizontal="center"/>
    </xf>
    <xf numFmtId="0" fontId="21" fillId="10" borderId="13" xfId="0" applyFont="1" applyFill="1" applyBorder="1" applyAlignment="1">
      <alignment horizontal="center" vertical="center" wrapText="1"/>
    </xf>
    <xf numFmtId="0" fontId="21" fillId="10" borderId="19" xfId="0" applyFont="1" applyFill="1" applyBorder="1" applyAlignment="1">
      <alignment horizontal="center" vertical="center" wrapText="1"/>
    </xf>
    <xf numFmtId="0" fontId="21" fillId="10" borderId="14" xfId="0" applyFont="1" applyFill="1" applyBorder="1" applyAlignment="1">
      <alignment horizontal="center" vertical="center" wrapText="1"/>
    </xf>
    <xf numFmtId="0" fontId="21" fillId="10" borderId="11" xfId="0" applyFont="1" applyFill="1" applyBorder="1" applyAlignment="1">
      <alignment horizontal="center" vertical="center" wrapText="1"/>
    </xf>
    <xf numFmtId="0" fontId="21" fillId="10" borderId="15" xfId="0" applyFont="1" applyFill="1" applyBorder="1" applyAlignment="1">
      <alignment horizontal="center" vertical="center" wrapText="1"/>
    </xf>
    <xf numFmtId="0" fontId="21" fillId="10" borderId="17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center"/>
    </xf>
    <xf numFmtId="0" fontId="24" fillId="0" borderId="29" xfId="0" applyFont="1" applyBorder="1" applyAlignment="1">
      <alignment horizontal="center"/>
    </xf>
    <xf numFmtId="0" fontId="24" fillId="0" borderId="30" xfId="0" applyFont="1" applyBorder="1" applyAlignment="1">
      <alignment horizontal="center"/>
    </xf>
    <xf numFmtId="0" fontId="23" fillId="0" borderId="31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32" xfId="0" applyFont="1" applyBorder="1" applyAlignment="1">
      <alignment horizontal="center"/>
    </xf>
    <xf numFmtId="0" fontId="25" fillId="0" borderId="31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32" xfId="0" applyFont="1" applyBorder="1" applyAlignment="1">
      <alignment horizontal="left" vertical="center" wrapText="1"/>
    </xf>
  </cellXfs>
  <cellStyles count="15">
    <cellStyle name="Bom" xfId="13" builtinId="26"/>
    <cellStyle name="Hiperlink" xfId="11" builtinId="8"/>
    <cellStyle name="Moeda" xfId="14" builtinId="4"/>
    <cellStyle name="Normal" xfId="0" builtinId="0"/>
    <cellStyle name="Normal 2" xfId="1" xr:uid="{00000000-0005-0000-0000-000004000000}"/>
    <cellStyle name="Normal 2 10" xfId="2" xr:uid="{00000000-0005-0000-0000-000005000000}"/>
    <cellStyle name="Normal 2 103" xfId="3" xr:uid="{00000000-0005-0000-0000-000006000000}"/>
    <cellStyle name="Normal 2 43" xfId="4" xr:uid="{00000000-0005-0000-0000-000007000000}"/>
    <cellStyle name="Normal 3" xfId="5" xr:uid="{00000000-0005-0000-0000-000008000000}"/>
    <cellStyle name="Separador de milhares 2" xfId="6" xr:uid="{00000000-0005-0000-0000-000009000000}"/>
    <cellStyle name="Separador de milhares 2 2" xfId="7" xr:uid="{00000000-0005-0000-0000-00000A000000}"/>
    <cellStyle name="Separador de milhares 3" xfId="8" xr:uid="{00000000-0005-0000-0000-00000B000000}"/>
    <cellStyle name="Separador de milhares 3 2" xfId="9" xr:uid="{00000000-0005-0000-0000-00000C000000}"/>
    <cellStyle name="Separador de milhares 3 3" xfId="10" xr:uid="{00000000-0005-0000-0000-00000D000000}"/>
    <cellStyle name="Vírgula" xfId="1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5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535782</xdr:colOff>
      <xdr:row>19</xdr:row>
      <xdr:rowOff>35721</xdr:rowOff>
    </xdr:from>
    <xdr:to>
      <xdr:col>7</xdr:col>
      <xdr:colOff>654674</xdr:colOff>
      <xdr:row>27</xdr:row>
      <xdr:rowOff>14524</xdr:rowOff>
    </xdr:to>
    <xdr:grpSp>
      <xdr:nvGrpSpPr>
        <xdr:cNvPr id="2" name="Agrupar 1">
          <a:extLst>
            <a:ext uri="{FF2B5EF4-FFF2-40B4-BE49-F238E27FC236}">
              <a16:creationId xmlns:a16="http://schemas.microsoft.com/office/drawing/2014/main" id="{E07180FC-27BA-40BE-82F4-8167E8C45842}"/>
            </a:ext>
          </a:extLst>
        </xdr:cNvPr>
        <xdr:cNvGrpSpPr/>
      </xdr:nvGrpSpPr>
      <xdr:grpSpPr>
        <a:xfrm>
          <a:off x="4691063" y="6215065"/>
          <a:ext cx="3595517" cy="1407553"/>
          <a:chOff x="4357799" y="2488597"/>
          <a:chExt cx="3600000" cy="1463103"/>
        </a:xfrm>
      </xdr:grpSpPr>
      <xdr:sp macro="" textlink="">
        <xdr:nvSpPr>
          <xdr:cNvPr id="3" name="CaixaDeTexto 3">
            <a:extLst>
              <a:ext uri="{FF2B5EF4-FFF2-40B4-BE49-F238E27FC236}">
                <a16:creationId xmlns:a16="http://schemas.microsoft.com/office/drawing/2014/main" id="{A85558BF-BD6C-4B75-ADA7-542681579A77}"/>
              </a:ext>
            </a:extLst>
          </xdr:cNvPr>
          <xdr:cNvSpPr txBox="1"/>
        </xdr:nvSpPr>
        <xdr:spPr>
          <a:xfrm>
            <a:off x="5348613" y="3075057"/>
            <a:ext cx="1764152" cy="876643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pt-B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pt-BR" sz="1100" i="1">
                <a:latin typeface="Arial" panose="020B0604020202020204" pitchFamily="34" charset="0"/>
                <a:cs typeface="Arial" panose="020B0604020202020204" pitchFamily="34" charset="0"/>
              </a:rPr>
              <a:t>Gabriel Sabino Oliveira</a:t>
            </a:r>
          </a:p>
          <a:p>
            <a:pPr algn="ctr"/>
            <a:r>
              <a:rPr lang="pt-BR" sz="1100">
                <a:latin typeface="Arial" panose="020B0604020202020204" pitchFamily="34" charset="0"/>
                <a:cs typeface="Arial" panose="020B0604020202020204" pitchFamily="34" charset="0"/>
              </a:rPr>
              <a:t>Eng.</a:t>
            </a:r>
            <a:r>
              <a:rPr lang="pt-BR" sz="1100" baseline="0">
                <a:latin typeface="Arial" panose="020B0604020202020204" pitchFamily="34" charset="0"/>
                <a:cs typeface="Arial" panose="020B0604020202020204" pitchFamily="34" charset="0"/>
              </a:rPr>
              <a:t> Eletricista</a:t>
            </a:r>
          </a:p>
          <a:p>
            <a:pPr algn="ctr"/>
            <a:r>
              <a:rPr lang="pt-BR" sz="1100" baseline="0">
                <a:latin typeface="Arial" panose="020B0604020202020204" pitchFamily="34" charset="0"/>
                <a:cs typeface="Arial" panose="020B0604020202020204" pitchFamily="34" charset="0"/>
              </a:rPr>
              <a:t>CREA-PI: 38661</a:t>
            </a:r>
            <a:endParaRPr lang="pt-BR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pt-BR" sz="1100">
                <a:latin typeface="Arial" panose="020B0604020202020204" pitchFamily="34" charset="0"/>
                <a:cs typeface="Arial" panose="020B0604020202020204" pitchFamily="34" charset="0"/>
              </a:rPr>
              <a:t>Mat. 800371-9</a:t>
            </a:r>
          </a:p>
          <a:p>
            <a:pPr algn="ctr"/>
            <a:r>
              <a:rPr lang="pt-BR" sz="1100">
                <a:latin typeface="Arial" panose="020B0604020202020204" pitchFamily="34" charset="0"/>
                <a:cs typeface="Arial" panose="020B0604020202020204" pitchFamily="34" charset="0"/>
              </a:rPr>
              <a:t>UGERF – SEDUC/PI</a:t>
            </a:r>
          </a:p>
        </xdr:txBody>
      </xdr:sp>
      <xdr:cxnSp macro="">
        <xdr:nvCxnSpPr>
          <xdr:cNvPr id="4" name="Conector reto 3">
            <a:extLst>
              <a:ext uri="{FF2B5EF4-FFF2-40B4-BE49-F238E27FC236}">
                <a16:creationId xmlns:a16="http://schemas.microsoft.com/office/drawing/2014/main" id="{87148B59-3B20-4D5C-8AD9-2ACECEC53622}"/>
              </a:ext>
            </a:extLst>
          </xdr:cNvPr>
          <xdr:cNvCxnSpPr/>
        </xdr:nvCxnSpPr>
        <xdr:spPr>
          <a:xfrm flipV="1">
            <a:off x="4560065" y="3075215"/>
            <a:ext cx="3371850" cy="9243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5" name="Imagem 4">
            <a:extLst>
              <a:ext uri="{FF2B5EF4-FFF2-40B4-BE49-F238E27FC236}">
                <a16:creationId xmlns:a16="http://schemas.microsoft.com/office/drawing/2014/main" id="{2F497E2A-3848-41BD-ADF0-1AA80D98C9F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tretch>
            <a:fillRect/>
          </a:stretch>
        </xdr:blipFill>
        <xdr:spPr>
          <a:xfrm>
            <a:off x="4357799" y="2488597"/>
            <a:ext cx="3600000" cy="925425"/>
          </a:xfrm>
          <a:prstGeom prst="rect">
            <a:avLst/>
          </a:prstGeom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ndokenymoura/Desktop/Processos%20pendentes/S&#227;o%20Jo&#227;o%20da%20Varjota%20-%20S&#227;o%20Jo&#227;o%20Batista/OR&#199;AMENTO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ndokenymoura/Desktop/Processos%20pendentes/Inhuma%20-%20Jo&#227;o%20de%20Deus%20Carvalho/OR&#199;AMENTO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ndokenymoura/Desktop/Processos%20pendentes/Canto%20do%20Buriti%20-%20Agostinho%20Valente/OR&#199;AMENTO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ndokenymoura/Desktop/Processos%20pendentes/Inhuma%20-%20Manoel%20F.%20B.%20de%20Macedo/OR&#199;AMENTO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ndokenymoura/Desktop/Processos%20pendentes/Oeiras%20-%20Rocha%20Neto/OR&#199;AMENTO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ndokenymoura/Desktop/Processos%20pendentes/Santo%20In&#225;cio%20-%20Jo&#227;o%20de%20Sousa%20Moura/OR&#199;AMENT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Elétrico"/>
      <sheetName val="Hidráulico"/>
    </sheetNames>
    <sheetDataSet>
      <sheetData sheetId="0">
        <row r="14">
          <cell r="I14">
            <v>3531.38</v>
          </cell>
        </row>
        <row r="72">
          <cell r="I72">
            <v>99726.95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Elétrico"/>
      <sheetName val="Hidráulico"/>
    </sheetNames>
    <sheetDataSet>
      <sheetData sheetId="0">
        <row r="14">
          <cell r="I14">
            <v>4037.47</v>
          </cell>
        </row>
        <row r="72">
          <cell r="I72">
            <v>69555.78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Elétrico"/>
      <sheetName val="Hidráulico"/>
    </sheetNames>
    <sheetDataSet>
      <sheetData sheetId="0">
        <row r="14">
          <cell r="I14">
            <v>1893.35</v>
          </cell>
        </row>
        <row r="63">
          <cell r="I63">
            <v>62709.16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Elétrico"/>
      <sheetName val="Hidráulico"/>
    </sheetNames>
    <sheetDataSet>
      <sheetData sheetId="0">
        <row r="14">
          <cell r="I14">
            <v>885.18</v>
          </cell>
        </row>
        <row r="58">
          <cell r="I58">
            <v>46798.640000000007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Elétrico"/>
      <sheetName val="Hidráulico"/>
    </sheetNames>
    <sheetDataSet>
      <sheetData sheetId="0">
        <row r="14">
          <cell r="I14">
            <v>9265.6200000000008</v>
          </cell>
        </row>
        <row r="53">
          <cell r="I53">
            <v>69436.28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Elétrico"/>
      <sheetName val="Hidráulico"/>
    </sheetNames>
    <sheetDataSet>
      <sheetData sheetId="0">
        <row r="14">
          <cell r="I14">
            <v>1090.3</v>
          </cell>
        </row>
        <row r="81">
          <cell r="I81">
            <v>118041.49000000002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../../../ESCOLAS%20DA%20EL&#201;TRICA/6&#170;%20GRE%20-%20REGENERA&#199;&#195;O/U.E.%20ALBERTO%20LEAL%20NUNES%20-%20REGENERA&#199;&#195;O.dwg" TargetMode="External"/><Relationship Id="rId18" Type="http://schemas.openxmlformats.org/officeDocument/2006/relationships/hyperlink" Target="../../../ESCOLAS%20DA%20EL&#201;TRICA/4&#170;%20GRE%20-%20TERESINA/U.E.%20SEVERIANO%20SOUSA%20.dwg" TargetMode="External"/><Relationship Id="rId26" Type="http://schemas.openxmlformats.org/officeDocument/2006/relationships/hyperlink" Target="../../../ESCOLAS%20DA%20EL&#201;TRICA/9&#170;%20GRE%20-%20PICOS/U.E.%20JOS&#201;%20ALVES%20BEZERRA-NOVO%20MONSENHOR%20HIPOLITO.dwg" TargetMode="External"/><Relationship Id="rId39" Type="http://schemas.openxmlformats.org/officeDocument/2006/relationships/hyperlink" Target="../../../ESCOLAS%20DA%20EL&#201;TRICA/21&#170;%20GRE/U.E.%20ANTONIO%20A.%20FREITAS%20NETO.dwg" TargetMode="External"/><Relationship Id="rId21" Type="http://schemas.openxmlformats.org/officeDocument/2006/relationships/hyperlink" Target="../../../ESCOLAS%20DA%20EL&#201;TRICA/19&#170;%20GRE/U.E.%20LOURIVAL%20PARENTE.dwg" TargetMode="External"/><Relationship Id="rId34" Type="http://schemas.openxmlformats.org/officeDocument/2006/relationships/hyperlink" Target="../../../ESCOLAS%20DA%20EL&#201;TRICA/2&#170;%20GRE%20-%20BARRAS/U.E.%20ESTADO%20DA%20PARAIBA-%20ESPERANTINA.dwg" TargetMode="External"/><Relationship Id="rId42" Type="http://schemas.openxmlformats.org/officeDocument/2006/relationships/hyperlink" Target="../../../ESCOLAS%20DA%20EL&#201;TRICA/4&#170;%20GRE%20-%20TERESINA/U.E.%20ALVARO%20FERREIRA.dwg" TargetMode="External"/><Relationship Id="rId47" Type="http://schemas.openxmlformats.org/officeDocument/2006/relationships/hyperlink" Target="../../../ESCOLAS%20DA%20EL&#201;TRICA/19&#170;%20GRE/U.E.%20SIGEFREDO%20PACHECO14.dwg" TargetMode="External"/><Relationship Id="rId50" Type="http://schemas.openxmlformats.org/officeDocument/2006/relationships/hyperlink" Target="../../../ESCOLAS%20DA%20EL&#201;TRICA/18&#170;%20GRE/U.E.%20ANTONIETA%20RIBEIRO%20MORAES%20-%20DEMERVAL%20LOBAO.dwg" TargetMode="External"/><Relationship Id="rId55" Type="http://schemas.openxmlformats.org/officeDocument/2006/relationships/hyperlink" Target="../../../ESCOLAS%20DA%20EL&#201;TRICA/6&#170;%20GRE%20-%20REGENERA&#199;&#195;O/U.E.%20FRANCISCO%20NUNES%20-%20S&#195;O%20GON&#199;ALO.dwg" TargetMode="External"/><Relationship Id="rId7" Type="http://schemas.openxmlformats.org/officeDocument/2006/relationships/hyperlink" Target="../../../ESCOLAS%20DA%20EL&#201;TRICA/6&#170;%20GRE%20-%20REGENERA&#199;&#195;O/U.E.%20PROF.%20ANTONIO%20CASTRO%20-%20AMARANTE.dwg" TargetMode="External"/><Relationship Id="rId2" Type="http://schemas.openxmlformats.org/officeDocument/2006/relationships/hyperlink" Target="../../../ESCOLAS%20DA%20EL&#201;TRICA/18&#170;%20GRE/U.E.%20CAZUZA%20BARBOSA%20-%20ALTOS.dwg" TargetMode="External"/><Relationship Id="rId16" Type="http://schemas.openxmlformats.org/officeDocument/2006/relationships/hyperlink" Target="../../../ESCOLAS%20DA%20EL&#201;TRICA/20&#170;%20GRE/U.E.%20MONS.%20RAIMUNDO%20MELO.dwg" TargetMode="External"/><Relationship Id="rId29" Type="http://schemas.openxmlformats.org/officeDocument/2006/relationships/hyperlink" Target="../../../ESCOLAS%20DA%20EL&#201;TRICA/9&#170;%20GRE%20-%20PICOS/U.E.%20SEN.%20HELVIDIO%20NUNES%20-%20SUSSUAPARA.dwg" TargetMode="External"/><Relationship Id="rId11" Type="http://schemas.openxmlformats.org/officeDocument/2006/relationships/hyperlink" Target="../../../ESCOLAS%20DA%20EL&#201;TRICA/1&#170;%20GRE%20-%20PARNA&#205;BA/U.E.%20JOS&#201;%20EUCLIDES%20MIRANDA%20-%20PARNA&#205;BA.dwg" TargetMode="External"/><Relationship Id="rId24" Type="http://schemas.openxmlformats.org/officeDocument/2006/relationships/hyperlink" Target="../../../ESCOLAS%20DA%20EL&#201;TRICA/7&#170;%20GRE/U.E.%20MANOEL%20FERREIRA%20B.%20DE%20MACEDO%20-%20INHUMA.dwg" TargetMode="External"/><Relationship Id="rId32" Type="http://schemas.openxmlformats.org/officeDocument/2006/relationships/hyperlink" Target="../../../ESCOLAS%20DA%20EL&#201;TRICA/21&#170;%20GRE/U.E.%20PIRES%20DE%20CASTRO.dwg" TargetMode="External"/><Relationship Id="rId37" Type="http://schemas.openxmlformats.org/officeDocument/2006/relationships/hyperlink" Target="../../../ESCOLAS%20DA%20EL&#201;TRICA/1&#170;%20GRE%20-%20PARNA&#205;BA/U.E.%20EDSON%20CUNHA%20-%20PARNA&#205;BA.dwg" TargetMode="External"/><Relationship Id="rId40" Type="http://schemas.openxmlformats.org/officeDocument/2006/relationships/hyperlink" Target="../../../ESCOLAS%20DA%20EL&#201;TRICA/4&#170;%20GRE%20-%20TERESINA/U.E.%20MATHIAS%20OLIMPIO.dwg" TargetMode="External"/><Relationship Id="rId45" Type="http://schemas.openxmlformats.org/officeDocument/2006/relationships/hyperlink" Target="../../../ESCOLAS%20DA%20EL&#201;TRICA/21&#170;%20GRE/U.E.%20PROF.%20MARIA%20CARMO%20REVERDOSA%20CRUZ.dwg" TargetMode="External"/><Relationship Id="rId53" Type="http://schemas.openxmlformats.org/officeDocument/2006/relationships/hyperlink" Target="../../../ESCOLAS%20DA%20EL&#201;TRICA/1&#170;%20GRE%20-%20PARNA&#205;BA/POLIVALENTE%20LIMA%20REBELO.dwg" TargetMode="External"/><Relationship Id="rId58" Type="http://schemas.openxmlformats.org/officeDocument/2006/relationships/hyperlink" Target="../../../ESCOLAS%20DA%20EL&#201;TRICA/18&#170;%20GRE/U.E.%20RAIMUNDO%20PESSOA%20-%20MONSENHOR%20GIL.dwg" TargetMode="External"/><Relationship Id="rId5" Type="http://schemas.openxmlformats.org/officeDocument/2006/relationships/hyperlink" Target="../../../ESCOLAS%20DA%20EL&#201;TRICA/18&#170;%20GRE/U.E.%20PIO%20XII%20-%20ALTOS.dwg" TargetMode="External"/><Relationship Id="rId61" Type="http://schemas.openxmlformats.org/officeDocument/2006/relationships/vmlDrawing" Target="../drawings/vmlDrawing1.vml"/><Relationship Id="rId19" Type="http://schemas.openxmlformats.org/officeDocument/2006/relationships/hyperlink" Target="../../../ESCOLAS%20DA%20EL&#201;TRICA/19&#170;%20GRE/U.E.%20SOLANGE%20VIANA.dwg" TargetMode="External"/><Relationship Id="rId14" Type="http://schemas.openxmlformats.org/officeDocument/2006/relationships/hyperlink" Target="../../../ESCOLAS%20DA%20EL&#201;TRICA/6&#170;%20GRE%20-%20REGENERA&#199;&#195;O/U.E.%20ANTONIO%20NEIVA%20-%20REGENERA&#199;&#195;O.dwg" TargetMode="External"/><Relationship Id="rId22" Type="http://schemas.openxmlformats.org/officeDocument/2006/relationships/hyperlink" Target="../../../ESCOLAS%20DA%20EL&#201;TRICA/18&#170;%20GRE/U.E.%20IRM&#195;%20MARIA%20SIMPL&#205;CIA%20-%20UNI&#195;O.dwg" TargetMode="External"/><Relationship Id="rId27" Type="http://schemas.openxmlformats.org/officeDocument/2006/relationships/hyperlink" Target="../../../ESCOLAS%20DA%20EL&#201;TRICA/17&#170;%20GRE/U.E.%20PAULISTANA%20-%20PAULISTANA.dwg" TargetMode="External"/><Relationship Id="rId30" Type="http://schemas.openxmlformats.org/officeDocument/2006/relationships/hyperlink" Target="../../../ESCOLAS%20DA%20EL&#201;TRICA/18&#170;%20GRE/U.E.%20SEBASTI&#195;O%20ALVES%20DOS%20REIS%20%20ESTADO%20RIO%20GRANDE%20DO%20NORTE.dwg" TargetMode="External"/><Relationship Id="rId35" Type="http://schemas.openxmlformats.org/officeDocument/2006/relationships/hyperlink" Target="../../../ESCOLAS%20DA%20EL&#201;TRICA/1&#170;%20GRE%20-%20PARNA&#205;BA/U.E.%20PEDROII%20-%20S&#195;O%20LU&#205;S.dwg" TargetMode="External"/><Relationship Id="rId43" Type="http://schemas.openxmlformats.org/officeDocument/2006/relationships/hyperlink" Target="../../../ESCOLAS%20DA%20EL&#201;TRICA/21&#170;%20GRE/U.E.%20GOV.%20ALBERTO%20TAVARES%20SILVA.dwg" TargetMode="External"/><Relationship Id="rId48" Type="http://schemas.openxmlformats.org/officeDocument/2006/relationships/hyperlink" Target="../../../ESCOLAS%20DA%20EL&#201;TRICA/2&#170;%20GRE%20-%20BARRAS/U.E.%20N.Sra.%20DA%20CONCEI&#199;&#195;O%20-%20BARRAS.dwg" TargetMode="External"/><Relationship Id="rId56" Type="http://schemas.openxmlformats.org/officeDocument/2006/relationships/hyperlink" Target="../../../ESCOLAS%20DA%20EL&#201;TRICA/18&#170;%20GRE/U.E.%20PIO%20XII%20-%20MIGUEL%20ALVES.dwg" TargetMode="External"/><Relationship Id="rId8" Type="http://schemas.openxmlformats.org/officeDocument/2006/relationships/hyperlink" Target="../../../ESCOLAS%20DA%20EL&#201;TRICA/1&#170;%20GRE%20-%20PARNA&#205;BA/U.E.%20MANOEL%20RICARDO%20-%20CAJUEIRO%20DA%20PRAIA.dwg" TargetMode="External"/><Relationship Id="rId51" Type="http://schemas.openxmlformats.org/officeDocument/2006/relationships/hyperlink" Target="../../../ESCOLAS%20DA%20EL&#201;TRICA/9&#170;%20GRE%20-%20PICOS/U.E.%20CEL.%20FRANCISCO%20SANTOS%20-%20PICOS.dwg" TargetMode="External"/><Relationship Id="rId3" Type="http://schemas.openxmlformats.org/officeDocument/2006/relationships/hyperlink" Target="../../../ESCOLAS%20DA%20EL&#201;TRICA/18&#170;%20GRE/U.E.%20HUGO%20NAPOLE&#195;O%20-%20ALTOS.dwg" TargetMode="External"/><Relationship Id="rId12" Type="http://schemas.openxmlformats.org/officeDocument/2006/relationships/hyperlink" Target="../../../ESCOLAS%20DA%20EL&#201;TRICA/1&#170;%20GRE%20-%20PARNA&#205;BA/U.E.%20CANDIDO%20OLIVEIRA-%20PARNAIBA.dwg" TargetMode="External"/><Relationship Id="rId17" Type="http://schemas.openxmlformats.org/officeDocument/2006/relationships/hyperlink" Target="../../../ESCOLAS%20DA%20EL&#201;TRICA/19&#170;%20GRE/U.E.%20PROF.%20OSMARINA.dwg" TargetMode="External"/><Relationship Id="rId25" Type="http://schemas.openxmlformats.org/officeDocument/2006/relationships/hyperlink" Target="../../../ESCOLAS%20DA%20EL&#201;TRICA/9&#170;%20GRE%20-%20PICOS/U.E.%20DOM%20JOAQUIM%20DO%20REGO%20-%20IPIRANGA%20DO%20PI.dwg" TargetMode="External"/><Relationship Id="rId33" Type="http://schemas.openxmlformats.org/officeDocument/2006/relationships/hyperlink" Target="../../../ESCOLAS%20DA%20EL&#201;TRICA/2&#170;%20GRE%20-%20BARRAS/U.E.%20VENANCIA%20VELOSO%20-%20%20CABECEIRAS.dwg" TargetMode="External"/><Relationship Id="rId38" Type="http://schemas.openxmlformats.org/officeDocument/2006/relationships/hyperlink" Target="../../../ESCOLAS%20DA%20EL&#201;TRICA/1&#170;%20GRE%20-%20PARNA&#205;BA/U.E.%20EDSON%20CUNHA%20-%20PARNA&#205;BA.dwg" TargetMode="External"/><Relationship Id="rId46" Type="http://schemas.openxmlformats.org/officeDocument/2006/relationships/hyperlink" Target="../../../ESCOLAS%20DA%20EL&#201;TRICA/21&#170;%20GRE/U.E.%20ADAMIR%20LEAL.dwg" TargetMode="External"/><Relationship Id="rId59" Type="http://schemas.openxmlformats.org/officeDocument/2006/relationships/hyperlink" Target="../../../ESCOLAS%20DA%20EL&#201;TRICA/18&#170;%20GRE/U.E.%20NORONHA%20FILHO%20-%20MONSENHOR%20GIL.dwg" TargetMode="External"/><Relationship Id="rId20" Type="http://schemas.openxmlformats.org/officeDocument/2006/relationships/hyperlink" Target="../../../ESCOLAS%20DA%20EL&#201;TRICA/19&#170;%20GRE/U.E.%20AUREA%20FREIRE.dwg" TargetMode="External"/><Relationship Id="rId41" Type="http://schemas.openxmlformats.org/officeDocument/2006/relationships/hyperlink" Target="../../../ESCOLAS%20DA%20EL&#201;TRICA/19&#170;%20GRE/U.E.%20PADRE%20JOAQUIM%20NONATO%20GOMES.dwg" TargetMode="External"/><Relationship Id="rId54" Type="http://schemas.openxmlformats.org/officeDocument/2006/relationships/hyperlink" Target="../../../ESCOLAS%20DA%20EL&#201;TRICA/5&#170;%20GRE%20-%20CAMPO%20MAIOR/U.E.%20LIMA%20REBELO%20-%20S&#195;O%20MIGUEL%20DO%20TAPUIO.dwg" TargetMode="External"/><Relationship Id="rId1" Type="http://schemas.openxmlformats.org/officeDocument/2006/relationships/hyperlink" Target="../../../ESCOLAS%20DA%20EL&#201;TRICA/18&#170;%20GRE/U.E.%20ACR&#205;SIO%20VERAS%20-%20ALTO%20LONG&#193;.dwg" TargetMode="External"/><Relationship Id="rId6" Type="http://schemas.openxmlformats.org/officeDocument/2006/relationships/hyperlink" Target="../../../ESCOLAS%20DA%20EL&#201;TRICA/18&#170;%20GRE/U.E.%20RAMA%20BOA%20-%20ALTOS.dwg" TargetMode="External"/><Relationship Id="rId15" Type="http://schemas.openxmlformats.org/officeDocument/2006/relationships/hyperlink" Target="../../../ESCOLAS%20DA%20EL&#201;TRICA/19&#170;%20GRE/U.E.%20FLORISA%20SILVA.dwg" TargetMode="External"/><Relationship Id="rId23" Type="http://schemas.openxmlformats.org/officeDocument/2006/relationships/hyperlink" Target="../../../ESCOLAS%20DA%20EL&#201;TRICA/7&#170;%20GRE/U.E.%20JO&#195;O%20DE%20DEUS%20CARVALHO%20-%20INHUMA.dwg" TargetMode="External"/><Relationship Id="rId28" Type="http://schemas.openxmlformats.org/officeDocument/2006/relationships/hyperlink" Target="../../../ESCOLAS%20DA%20EL&#201;TRICA/9&#170;%20GRE%20-%20PICOS/U.E.%20DIRCEU%20MENDES%20ARCOVERDE%20-%20PICOS.dwg" TargetMode="External"/><Relationship Id="rId36" Type="http://schemas.openxmlformats.org/officeDocument/2006/relationships/hyperlink" Target="../../../ESCOLAS%20DA%20EL&#201;TRICA/6&#170;%20GRE%20-%20REGENERA&#199;&#195;O/U.E.%20LANDRE%20SALES%20-%20S&#195;O%20PEDRO.dwg" TargetMode="External"/><Relationship Id="rId49" Type="http://schemas.openxmlformats.org/officeDocument/2006/relationships/hyperlink" Target="../../../ESCOLAS%20DA%20EL&#201;TRICA/2&#170;%20GRE%20-%20BARRAS/U.E.%20GERV&#193;SIO%20COSTA%20-%20BARRAS.dwg" TargetMode="External"/><Relationship Id="rId57" Type="http://schemas.openxmlformats.org/officeDocument/2006/relationships/hyperlink" Target="../../../ESCOLAS%20DA%20EL&#201;TRICA/20&#170;%20GRE/U.E.%20JOAQUIM%20GOMES%20CALADO.dwg" TargetMode="External"/><Relationship Id="rId10" Type="http://schemas.openxmlformats.org/officeDocument/2006/relationships/hyperlink" Target="../../../ESCOLAS%20DA%20EL&#201;TRICA/1&#170;%20GRE%20-%20PARNA&#205;BA/U.E.%20JEANETE%20SOUSA%20-%20PARNAIBA.dwg" TargetMode="External"/><Relationship Id="rId31" Type="http://schemas.openxmlformats.org/officeDocument/2006/relationships/hyperlink" Target="../../../ESCOLAS%20DA%20EL&#201;TRICA/12&#170;%20GRE/U.E.%20C&#194;NDIDO%20FERRAZ%20-%20S&#195;O%20JO&#195;O%20DO%20PI.dwg" TargetMode="External"/><Relationship Id="rId44" Type="http://schemas.openxmlformats.org/officeDocument/2006/relationships/hyperlink" Target="../../../ESCOLAS%20DA%20EL&#201;TRICA/21&#170;%20GRE/U.E.%20MILTON%20AGUIAR.dwg" TargetMode="External"/><Relationship Id="rId52" Type="http://schemas.openxmlformats.org/officeDocument/2006/relationships/hyperlink" Target="../../../ESCOLAS%20DA%20EL&#201;TRICA/1&#170;%20GRE%20-%20PARNA&#205;BA/U.E.%20ZEZITA%20SAMPAIO%20-%20BURITI%20DOS%20LOPES.dwg" TargetMode="External"/><Relationship Id="rId60" Type="http://schemas.openxmlformats.org/officeDocument/2006/relationships/printerSettings" Target="../printerSettings/printerSettings1.bin"/><Relationship Id="rId4" Type="http://schemas.openxmlformats.org/officeDocument/2006/relationships/hyperlink" Target="../../../ESCOLAS%20DA%20EL&#201;TRICA/18&#170;%20GRE/U.E.%20M&#193;RIO%20RAULINO%20-%20ALTOS.dwg" TargetMode="External"/><Relationship Id="rId9" Type="http://schemas.openxmlformats.org/officeDocument/2006/relationships/hyperlink" Target="../../../ESCOLAS%20DA%20EL&#201;TRICA/5&#170;%20GRE%20-%20CAMPO%20MAIOR/U.E.%20BRIOLANJA%20OLIVEIRA%20-%20CAMPO%20MAIOR.dwg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04"/>
  <sheetViews>
    <sheetView topLeftCell="F1" zoomScalePageLayoutView="80" workbookViewId="0">
      <selection activeCell="V47" sqref="V47"/>
    </sheetView>
  </sheetViews>
  <sheetFormatPr defaultRowHeight="15" x14ac:dyDescent="0.25"/>
  <cols>
    <col min="1" max="2" width="6.85546875" customWidth="1"/>
    <col min="3" max="3" width="70.5703125" bestFit="1" customWidth="1"/>
    <col min="4" max="4" width="70.5703125" customWidth="1"/>
    <col min="5" max="5" width="22.85546875" style="1" bestFit="1" customWidth="1"/>
    <col min="6" max="6" width="8.140625" customWidth="1"/>
    <col min="7" max="7" width="14.42578125" customWidth="1"/>
    <col min="8" max="8" width="11.28515625" customWidth="1"/>
    <col min="9" max="9" width="11.5703125" customWidth="1"/>
    <col min="10" max="11" width="13.140625" customWidth="1"/>
    <col min="12" max="12" width="11.140625" customWidth="1"/>
    <col min="13" max="13" width="9.140625" customWidth="1"/>
    <col min="14" max="15" width="11.5703125" customWidth="1"/>
    <col min="16" max="16" width="14.7109375" customWidth="1"/>
    <col min="17" max="17" width="13.85546875" customWidth="1"/>
    <col min="18" max="18" width="20.140625" bestFit="1" customWidth="1"/>
    <col min="23" max="23" width="10.7109375" bestFit="1" customWidth="1"/>
  </cols>
  <sheetData>
    <row r="1" spans="1:24" ht="20.25" customHeight="1" x14ac:dyDescent="0.25">
      <c r="A1" s="142" t="s">
        <v>342</v>
      </c>
      <c r="B1" s="143"/>
      <c r="C1" s="143"/>
      <c r="D1" s="143"/>
      <c r="E1" s="144"/>
      <c r="F1" s="145" t="s">
        <v>166</v>
      </c>
      <c r="G1" s="145"/>
      <c r="H1" s="145"/>
      <c r="I1" s="145"/>
      <c r="J1" s="145"/>
      <c r="K1" s="145"/>
      <c r="L1" s="145"/>
      <c r="M1" s="145"/>
      <c r="N1" s="145"/>
      <c r="O1" s="94"/>
      <c r="P1" s="145" t="s">
        <v>176</v>
      </c>
      <c r="Q1" s="145"/>
      <c r="R1" s="145"/>
      <c r="S1" s="145"/>
    </row>
    <row r="2" spans="1:24" ht="39" customHeight="1" x14ac:dyDescent="0.25">
      <c r="A2" s="63"/>
      <c r="B2" s="64"/>
      <c r="C2" s="64"/>
      <c r="D2" s="64"/>
      <c r="E2" s="65"/>
      <c r="F2" s="66" t="s">
        <v>158</v>
      </c>
      <c r="G2" s="66" t="s">
        <v>159</v>
      </c>
      <c r="H2" s="66" t="s">
        <v>160</v>
      </c>
      <c r="I2" s="66" t="s">
        <v>161</v>
      </c>
      <c r="J2" s="66" t="s">
        <v>162</v>
      </c>
      <c r="K2" s="66" t="s">
        <v>163</v>
      </c>
      <c r="L2" s="66" t="s">
        <v>167</v>
      </c>
      <c r="M2" s="94" t="s">
        <v>169</v>
      </c>
      <c r="N2" s="68" t="s">
        <v>170</v>
      </c>
      <c r="O2" s="75" t="s">
        <v>178</v>
      </c>
      <c r="P2" s="71" t="s">
        <v>174</v>
      </c>
      <c r="Q2" s="71" t="s">
        <v>175</v>
      </c>
      <c r="R2" s="71" t="s">
        <v>337</v>
      </c>
      <c r="S2" s="66" t="s">
        <v>177</v>
      </c>
      <c r="W2" s="72">
        <v>0.02</v>
      </c>
      <c r="X2" s="73">
        <v>0.26814716408695616</v>
      </c>
    </row>
    <row r="3" spans="1:24" ht="18" customHeight="1" x14ac:dyDescent="0.25">
      <c r="A3" s="8">
        <v>1</v>
      </c>
      <c r="B3" s="4" t="s">
        <v>19</v>
      </c>
      <c r="C3" s="19" t="s">
        <v>156</v>
      </c>
      <c r="D3" s="19" t="s">
        <v>237</v>
      </c>
      <c r="E3" s="14" t="s">
        <v>155</v>
      </c>
      <c r="F3" s="4">
        <v>10</v>
      </c>
      <c r="G3" s="4">
        <v>1</v>
      </c>
      <c r="H3" s="4">
        <v>1</v>
      </c>
      <c r="I3" s="4">
        <v>1</v>
      </c>
      <c r="J3" s="4">
        <v>1</v>
      </c>
      <c r="K3" s="4">
        <v>1</v>
      </c>
      <c r="L3" s="4">
        <v>1</v>
      </c>
      <c r="M3" s="8">
        <f>SUM(F3:L3)</f>
        <v>16</v>
      </c>
      <c r="N3" s="69" t="s">
        <v>171</v>
      </c>
      <c r="O3" s="69"/>
      <c r="P3" s="79">
        <v>44138.64</v>
      </c>
      <c r="Q3" s="79">
        <v>58901.939999999995</v>
      </c>
      <c r="R3" s="8" t="s">
        <v>331</v>
      </c>
      <c r="S3" s="74">
        <v>0.2931352855467978</v>
      </c>
      <c r="T3" t="s">
        <v>335</v>
      </c>
      <c r="W3" s="72">
        <v>0.03</v>
      </c>
      <c r="X3" s="73">
        <v>0.27636853954294938</v>
      </c>
    </row>
    <row r="4" spans="1:24" ht="18" customHeight="1" x14ac:dyDescent="0.25">
      <c r="A4" s="8">
        <v>2</v>
      </c>
      <c r="B4" s="4" t="s">
        <v>8</v>
      </c>
      <c r="C4" s="19" t="s">
        <v>154</v>
      </c>
      <c r="D4" s="19" t="s">
        <v>238</v>
      </c>
      <c r="E4" s="14" t="s">
        <v>153</v>
      </c>
      <c r="F4" s="14">
        <v>11</v>
      </c>
      <c r="G4" s="14">
        <v>1</v>
      </c>
      <c r="H4" s="14">
        <v>2</v>
      </c>
      <c r="I4" s="14">
        <v>1</v>
      </c>
      <c r="J4" s="14">
        <v>1</v>
      </c>
      <c r="K4" s="14">
        <v>1</v>
      </c>
      <c r="L4" s="14">
        <v>0</v>
      </c>
      <c r="M4" s="8">
        <f t="shared" ref="M4:M67" si="0">SUM(F4:L4)</f>
        <v>17</v>
      </c>
      <c r="N4" s="69" t="s">
        <v>172</v>
      </c>
      <c r="O4" s="76" t="s">
        <v>179</v>
      </c>
      <c r="P4" s="79">
        <v>21525.85</v>
      </c>
      <c r="Q4" s="79">
        <v>61398.420000000006</v>
      </c>
      <c r="R4" s="8" t="s">
        <v>336</v>
      </c>
      <c r="S4" s="74">
        <v>0.2931352855467978</v>
      </c>
      <c r="T4" t="s">
        <v>335</v>
      </c>
      <c r="W4" s="72">
        <v>0.04</v>
      </c>
      <c r="X4" s="73">
        <v>0.28469720864274023</v>
      </c>
    </row>
    <row r="5" spans="1:24" ht="18" customHeight="1" x14ac:dyDescent="0.25">
      <c r="A5" s="8">
        <v>3</v>
      </c>
      <c r="B5" s="4" t="s">
        <v>8</v>
      </c>
      <c r="C5" s="19" t="s">
        <v>338</v>
      </c>
      <c r="D5" s="19" t="s">
        <v>239</v>
      </c>
      <c r="E5" s="14" t="s">
        <v>147</v>
      </c>
      <c r="F5" s="14">
        <v>8</v>
      </c>
      <c r="G5" s="14">
        <v>1</v>
      </c>
      <c r="H5" s="14">
        <v>1</v>
      </c>
      <c r="I5" s="14">
        <v>1</v>
      </c>
      <c r="J5" s="14">
        <v>1</v>
      </c>
      <c r="K5" s="14">
        <v>0</v>
      </c>
      <c r="L5" s="14">
        <v>0</v>
      </c>
      <c r="M5" s="8">
        <f t="shared" si="0"/>
        <v>12</v>
      </c>
      <c r="N5" s="69" t="s">
        <v>172</v>
      </c>
      <c r="O5" s="76" t="s">
        <v>180</v>
      </c>
      <c r="P5" s="79">
        <v>52557.909999999996</v>
      </c>
      <c r="Q5" s="79">
        <v>41113.58</v>
      </c>
      <c r="R5" s="8" t="s">
        <v>332</v>
      </c>
      <c r="S5" s="74">
        <v>0.2931352855467978</v>
      </c>
      <c r="T5" t="s">
        <v>335</v>
      </c>
      <c r="W5" s="72">
        <v>0.05</v>
      </c>
      <c r="X5" s="73">
        <v>0.2931352855467978</v>
      </c>
    </row>
    <row r="6" spans="1:24" ht="18" customHeight="1" x14ac:dyDescent="0.25">
      <c r="A6" s="8">
        <v>4</v>
      </c>
      <c r="B6" s="4" t="s">
        <v>8</v>
      </c>
      <c r="C6" s="19" t="s">
        <v>151</v>
      </c>
      <c r="D6" s="19" t="s">
        <v>240</v>
      </c>
      <c r="E6" s="14" t="s">
        <v>147</v>
      </c>
      <c r="F6" s="14">
        <v>8</v>
      </c>
      <c r="G6" s="14">
        <v>1</v>
      </c>
      <c r="H6" s="14">
        <v>1</v>
      </c>
      <c r="I6" s="14">
        <v>2</v>
      </c>
      <c r="J6" s="14">
        <v>1</v>
      </c>
      <c r="K6" s="14">
        <v>0</v>
      </c>
      <c r="L6" s="14">
        <v>0</v>
      </c>
      <c r="M6" s="8">
        <f t="shared" si="0"/>
        <v>13</v>
      </c>
      <c r="N6" s="69" t="s">
        <v>172</v>
      </c>
      <c r="O6" s="76" t="s">
        <v>181</v>
      </c>
      <c r="P6" s="79">
        <v>25969.53</v>
      </c>
      <c r="Q6" s="79">
        <v>37428.769999999997</v>
      </c>
      <c r="R6" s="8" t="s">
        <v>331</v>
      </c>
      <c r="S6" s="74">
        <v>0.2931352855467978</v>
      </c>
      <c r="T6" t="s">
        <v>339</v>
      </c>
    </row>
    <row r="7" spans="1:24" ht="18" customHeight="1" x14ac:dyDescent="0.25">
      <c r="A7" s="8">
        <v>5</v>
      </c>
      <c r="B7" s="4" t="s">
        <v>8</v>
      </c>
      <c r="C7" s="19" t="s">
        <v>150</v>
      </c>
      <c r="D7" s="19" t="s">
        <v>241</v>
      </c>
      <c r="E7" s="14" t="s">
        <v>147</v>
      </c>
      <c r="F7" s="14">
        <v>9</v>
      </c>
      <c r="G7" s="14">
        <v>1</v>
      </c>
      <c r="H7" s="14">
        <v>2</v>
      </c>
      <c r="I7" s="14">
        <v>0</v>
      </c>
      <c r="J7" s="14">
        <v>1</v>
      </c>
      <c r="K7" s="14">
        <v>0</v>
      </c>
      <c r="L7" s="14">
        <v>0</v>
      </c>
      <c r="M7" s="8">
        <f t="shared" si="0"/>
        <v>13</v>
      </c>
      <c r="N7" s="69" t="s">
        <v>172</v>
      </c>
      <c r="O7" s="76" t="s">
        <v>182</v>
      </c>
      <c r="P7" s="79">
        <v>29578.17</v>
      </c>
      <c r="Q7" s="79">
        <v>41113.58</v>
      </c>
      <c r="R7" s="8" t="s">
        <v>332</v>
      </c>
      <c r="S7" s="74">
        <v>0.2931352855467978</v>
      </c>
    </row>
    <row r="8" spans="1:24" ht="18" customHeight="1" x14ac:dyDescent="0.25">
      <c r="A8" s="8">
        <v>6</v>
      </c>
      <c r="B8" s="4" t="s">
        <v>8</v>
      </c>
      <c r="C8" s="19" t="s">
        <v>149</v>
      </c>
      <c r="D8" s="19" t="s">
        <v>242</v>
      </c>
      <c r="E8" s="14" t="s">
        <v>147</v>
      </c>
      <c r="F8" s="14">
        <v>9</v>
      </c>
      <c r="G8" s="14">
        <v>1</v>
      </c>
      <c r="H8" s="14">
        <v>1</v>
      </c>
      <c r="I8" s="14">
        <v>1</v>
      </c>
      <c r="J8" s="14">
        <v>1</v>
      </c>
      <c r="K8" s="14">
        <v>1</v>
      </c>
      <c r="L8" s="14">
        <v>0</v>
      </c>
      <c r="M8" s="8">
        <f t="shared" si="0"/>
        <v>14</v>
      </c>
      <c r="N8" s="69" t="s">
        <v>172</v>
      </c>
      <c r="O8" s="76" t="s">
        <v>183</v>
      </c>
      <c r="P8" s="79">
        <v>29585.939999999995</v>
      </c>
      <c r="Q8" s="79">
        <v>36843.840000000004</v>
      </c>
      <c r="R8" s="8" t="s">
        <v>332</v>
      </c>
      <c r="S8" s="74">
        <v>0.2931352855467978</v>
      </c>
    </row>
    <row r="9" spans="1:24" ht="18" customHeight="1" x14ac:dyDescent="0.25">
      <c r="A9" s="8">
        <v>7</v>
      </c>
      <c r="B9" s="4" t="s">
        <v>8</v>
      </c>
      <c r="C9" s="17" t="s">
        <v>148</v>
      </c>
      <c r="D9" s="17" t="s">
        <v>243</v>
      </c>
      <c r="E9" s="14" t="s">
        <v>147</v>
      </c>
      <c r="F9" s="14">
        <v>6</v>
      </c>
      <c r="G9" s="14">
        <v>1</v>
      </c>
      <c r="H9" s="14">
        <v>1</v>
      </c>
      <c r="I9" s="14">
        <v>1</v>
      </c>
      <c r="J9" s="14">
        <v>1</v>
      </c>
      <c r="K9" s="14">
        <v>1</v>
      </c>
      <c r="L9" s="14">
        <v>0</v>
      </c>
      <c r="M9" s="8">
        <f t="shared" si="0"/>
        <v>11</v>
      </c>
      <c r="N9" s="69" t="s">
        <v>172</v>
      </c>
      <c r="O9" s="76" t="s">
        <v>184</v>
      </c>
      <c r="P9" s="79">
        <v>21525.85</v>
      </c>
      <c r="Q9" s="79">
        <v>41113.58</v>
      </c>
      <c r="R9" s="8" t="s">
        <v>332</v>
      </c>
      <c r="S9" s="74">
        <v>0.2931352855467978</v>
      </c>
    </row>
    <row r="10" spans="1:24" ht="18" customHeight="1" x14ac:dyDescent="0.25">
      <c r="A10" s="8">
        <v>8</v>
      </c>
      <c r="B10" s="4" t="s">
        <v>19</v>
      </c>
      <c r="C10" s="17" t="s">
        <v>146</v>
      </c>
      <c r="D10" s="17" t="s">
        <v>244</v>
      </c>
      <c r="E10" s="14" t="s">
        <v>145</v>
      </c>
      <c r="F10" s="14">
        <v>6</v>
      </c>
      <c r="G10" s="14">
        <v>1</v>
      </c>
      <c r="H10" s="14">
        <v>1</v>
      </c>
      <c r="I10" s="14">
        <v>0</v>
      </c>
      <c r="J10" s="14">
        <v>1</v>
      </c>
      <c r="K10" s="14">
        <v>0</v>
      </c>
      <c r="L10" s="14">
        <v>0</v>
      </c>
      <c r="M10" s="8">
        <f t="shared" si="0"/>
        <v>9</v>
      </c>
      <c r="N10" s="69" t="s">
        <v>172</v>
      </c>
      <c r="O10" s="76" t="s">
        <v>185</v>
      </c>
      <c r="P10" s="79">
        <v>25083.639999999996</v>
      </c>
      <c r="Q10" s="79">
        <v>31074.92</v>
      </c>
      <c r="R10" s="8" t="s">
        <v>331</v>
      </c>
      <c r="S10" s="74">
        <v>0.27636853954294938</v>
      </c>
    </row>
    <row r="11" spans="1:24" s="6" customFormat="1" ht="18" customHeight="1" x14ac:dyDescent="0.25">
      <c r="A11" s="59">
        <v>9</v>
      </c>
      <c r="B11" s="60" t="s">
        <v>5</v>
      </c>
      <c r="C11" s="61" t="s">
        <v>144</v>
      </c>
      <c r="D11" s="78"/>
      <c r="E11" s="67" t="s">
        <v>143</v>
      </c>
      <c r="F11" s="91"/>
      <c r="G11" s="91"/>
      <c r="H11" s="91"/>
      <c r="I11" s="91"/>
      <c r="J11" s="91"/>
      <c r="K11" s="91"/>
      <c r="L11" s="91"/>
      <c r="M11" s="91">
        <f t="shared" si="0"/>
        <v>0</v>
      </c>
      <c r="N11" s="91" t="s">
        <v>173</v>
      </c>
      <c r="O11" s="91"/>
      <c r="P11" s="89"/>
      <c r="Q11" s="89"/>
      <c r="R11" s="59"/>
      <c r="S11" s="59"/>
      <c r="T11" s="6" t="s">
        <v>347</v>
      </c>
    </row>
    <row r="12" spans="1:24" ht="18" customHeight="1" x14ac:dyDescent="0.25">
      <c r="A12" s="8">
        <v>10</v>
      </c>
      <c r="B12" s="4" t="s">
        <v>32</v>
      </c>
      <c r="C12" s="19" t="s">
        <v>142</v>
      </c>
      <c r="D12" s="19" t="s">
        <v>245</v>
      </c>
      <c r="E12" s="14" t="s">
        <v>33</v>
      </c>
      <c r="F12" s="14">
        <v>9</v>
      </c>
      <c r="G12" s="14">
        <v>1</v>
      </c>
      <c r="H12" s="14">
        <v>1</v>
      </c>
      <c r="I12" s="14">
        <v>1</v>
      </c>
      <c r="J12" s="14">
        <v>1</v>
      </c>
      <c r="K12" s="14">
        <v>1</v>
      </c>
      <c r="L12" s="8"/>
      <c r="M12" s="8">
        <f t="shared" si="0"/>
        <v>14</v>
      </c>
      <c r="N12" s="69" t="s">
        <v>171</v>
      </c>
      <c r="O12" s="69"/>
      <c r="P12" s="79">
        <v>35073.129999999997</v>
      </c>
      <c r="Q12" s="79">
        <v>40536.270000000004</v>
      </c>
      <c r="R12" s="8" t="s">
        <v>332</v>
      </c>
      <c r="S12" s="74">
        <v>0.2931352855467978</v>
      </c>
    </row>
    <row r="13" spans="1:24" ht="18" customHeight="1" x14ac:dyDescent="0.25">
      <c r="A13" s="8">
        <v>11</v>
      </c>
      <c r="B13" s="4" t="s">
        <v>32</v>
      </c>
      <c r="C13" s="19" t="s">
        <v>141</v>
      </c>
      <c r="D13" s="19" t="s">
        <v>246</v>
      </c>
      <c r="E13" s="14" t="s">
        <v>140</v>
      </c>
      <c r="F13" s="14">
        <v>6</v>
      </c>
      <c r="G13" s="14">
        <v>1</v>
      </c>
      <c r="H13" s="14">
        <v>1</v>
      </c>
      <c r="I13" s="14">
        <v>1</v>
      </c>
      <c r="J13" s="14">
        <v>1</v>
      </c>
      <c r="K13" s="14">
        <v>1</v>
      </c>
      <c r="L13" s="8"/>
      <c r="M13" s="8">
        <f t="shared" si="0"/>
        <v>11</v>
      </c>
      <c r="N13" s="69" t="s">
        <v>172</v>
      </c>
      <c r="O13" s="76" t="s">
        <v>186</v>
      </c>
      <c r="P13" s="79">
        <v>25634.139999999996</v>
      </c>
      <c r="Q13" s="79">
        <v>36933.820000000007</v>
      </c>
      <c r="R13" s="8" t="s">
        <v>331</v>
      </c>
      <c r="S13" s="74">
        <v>0.27636853954294938</v>
      </c>
    </row>
    <row r="14" spans="1:24" ht="18" customHeight="1" x14ac:dyDescent="0.25">
      <c r="A14" s="8">
        <v>12</v>
      </c>
      <c r="B14" s="4" t="s">
        <v>23</v>
      </c>
      <c r="C14" s="19" t="s">
        <v>139</v>
      </c>
      <c r="D14" s="19" t="s">
        <v>247</v>
      </c>
      <c r="E14" s="14" t="s">
        <v>134</v>
      </c>
      <c r="F14" s="14">
        <v>9</v>
      </c>
      <c r="G14" s="14">
        <v>1</v>
      </c>
      <c r="H14" s="14">
        <v>1</v>
      </c>
      <c r="I14" s="14">
        <v>1</v>
      </c>
      <c r="J14" s="14">
        <v>1</v>
      </c>
      <c r="K14" s="14">
        <v>0</v>
      </c>
      <c r="L14" s="8"/>
      <c r="M14" s="8">
        <f t="shared" si="0"/>
        <v>13</v>
      </c>
      <c r="N14" s="69" t="s">
        <v>171</v>
      </c>
      <c r="O14" s="69"/>
      <c r="P14" s="79">
        <v>25634.139999999996</v>
      </c>
      <c r="Q14" s="79">
        <v>36933.820000000007</v>
      </c>
      <c r="R14" s="8" t="s">
        <v>331</v>
      </c>
      <c r="S14" s="74">
        <v>0.27636853954294938</v>
      </c>
    </row>
    <row r="15" spans="1:24" ht="18" customHeight="1" x14ac:dyDescent="0.25">
      <c r="A15" s="8">
        <v>13</v>
      </c>
      <c r="B15" s="4" t="s">
        <v>23</v>
      </c>
      <c r="C15" s="19" t="s">
        <v>138</v>
      </c>
      <c r="D15" s="19" t="s">
        <v>248</v>
      </c>
      <c r="E15" s="14" t="s">
        <v>134</v>
      </c>
      <c r="F15" s="14">
        <v>5</v>
      </c>
      <c r="G15" s="14">
        <v>1</v>
      </c>
      <c r="H15" s="14">
        <v>1</v>
      </c>
      <c r="I15" s="14">
        <v>0</v>
      </c>
      <c r="J15" s="14">
        <v>1</v>
      </c>
      <c r="K15" s="14">
        <v>0</v>
      </c>
      <c r="L15" s="8"/>
      <c r="M15" s="8">
        <f t="shared" si="0"/>
        <v>8</v>
      </c>
      <c r="N15" s="69" t="s">
        <v>172</v>
      </c>
      <c r="O15" s="76" t="s">
        <v>187</v>
      </c>
      <c r="P15" s="79">
        <v>25083.639999999996</v>
      </c>
      <c r="Q15" s="79">
        <v>31074.92</v>
      </c>
      <c r="R15" s="8" t="s">
        <v>331</v>
      </c>
      <c r="S15" s="74">
        <v>0.27636853954294938</v>
      </c>
    </row>
    <row r="16" spans="1:24" ht="18" customHeight="1" x14ac:dyDescent="0.25">
      <c r="A16" s="8">
        <v>14</v>
      </c>
      <c r="B16" s="4" t="s">
        <v>23</v>
      </c>
      <c r="C16" s="19" t="s">
        <v>137</v>
      </c>
      <c r="D16" s="19" t="s">
        <v>249</v>
      </c>
      <c r="E16" s="14" t="s">
        <v>134</v>
      </c>
      <c r="F16" s="14">
        <v>6</v>
      </c>
      <c r="G16" s="14">
        <v>1</v>
      </c>
      <c r="H16" s="14">
        <v>1</v>
      </c>
      <c r="I16" s="14">
        <v>1</v>
      </c>
      <c r="J16" s="14">
        <v>1</v>
      </c>
      <c r="K16" s="14">
        <v>0</v>
      </c>
      <c r="L16" s="8"/>
      <c r="M16" s="8">
        <f t="shared" si="0"/>
        <v>10</v>
      </c>
      <c r="N16" s="69" t="s">
        <v>171</v>
      </c>
      <c r="O16" s="69"/>
      <c r="P16" s="79">
        <v>25646.859999999993</v>
      </c>
      <c r="Q16" s="79">
        <v>31074.92</v>
      </c>
      <c r="R16" s="8" t="s">
        <v>331</v>
      </c>
      <c r="S16" s="74">
        <v>0.27636853954294938</v>
      </c>
    </row>
    <row r="17" spans="1:19" ht="18" customHeight="1" x14ac:dyDescent="0.25">
      <c r="A17" s="8">
        <v>15</v>
      </c>
      <c r="B17" s="4" t="s">
        <v>23</v>
      </c>
      <c r="C17" s="19" t="s">
        <v>136</v>
      </c>
      <c r="D17" s="19" t="s">
        <v>250</v>
      </c>
      <c r="E17" s="14" t="s">
        <v>134</v>
      </c>
      <c r="F17" s="14">
        <v>6</v>
      </c>
      <c r="G17" s="14">
        <v>1</v>
      </c>
      <c r="H17" s="14">
        <v>1</v>
      </c>
      <c r="I17" s="14">
        <v>0</v>
      </c>
      <c r="J17" s="14">
        <v>1</v>
      </c>
      <c r="K17" s="14">
        <v>1</v>
      </c>
      <c r="L17" s="8"/>
      <c r="M17" s="8">
        <f t="shared" si="0"/>
        <v>10</v>
      </c>
      <c r="N17" s="69" t="s">
        <v>171</v>
      </c>
      <c r="O17" s="69"/>
      <c r="P17" s="79">
        <v>40323.69</v>
      </c>
      <c r="Q17" s="79">
        <v>40571.200000000004</v>
      </c>
      <c r="R17" s="8" t="s">
        <v>332</v>
      </c>
      <c r="S17" s="74">
        <v>0.27636853954294938</v>
      </c>
    </row>
    <row r="18" spans="1:19" ht="18" customHeight="1" x14ac:dyDescent="0.25">
      <c r="A18" s="8">
        <v>16</v>
      </c>
      <c r="B18" s="4" t="s">
        <v>23</v>
      </c>
      <c r="C18" s="19" t="s">
        <v>135</v>
      </c>
      <c r="D18" s="19" t="s">
        <v>251</v>
      </c>
      <c r="E18" s="14" t="s">
        <v>134</v>
      </c>
      <c r="F18" s="14">
        <v>17</v>
      </c>
      <c r="G18" s="14">
        <v>1</v>
      </c>
      <c r="H18" s="14">
        <v>1</v>
      </c>
      <c r="I18" s="14">
        <v>1</v>
      </c>
      <c r="J18" s="14">
        <v>1</v>
      </c>
      <c r="K18" s="14">
        <v>1</v>
      </c>
      <c r="L18" s="8"/>
      <c r="M18" s="8">
        <f t="shared" si="0"/>
        <v>22</v>
      </c>
      <c r="N18" s="69" t="s">
        <v>171</v>
      </c>
      <c r="O18" s="69"/>
      <c r="P18" s="79">
        <v>33842.889999999992</v>
      </c>
      <c r="Q18" s="79">
        <v>86687.209999999992</v>
      </c>
      <c r="R18" s="8" t="s">
        <v>340</v>
      </c>
      <c r="S18" s="74">
        <v>0.27636853954294938</v>
      </c>
    </row>
    <row r="19" spans="1:19" ht="18" customHeight="1" x14ac:dyDescent="0.25">
      <c r="A19" s="8">
        <v>17</v>
      </c>
      <c r="B19" s="4" t="s">
        <v>32</v>
      </c>
      <c r="C19" s="19" t="s">
        <v>133</v>
      </c>
      <c r="D19" s="19" t="s">
        <v>252</v>
      </c>
      <c r="E19" s="14" t="s">
        <v>30</v>
      </c>
      <c r="F19" s="14">
        <v>9</v>
      </c>
      <c r="G19" s="14">
        <v>1</v>
      </c>
      <c r="H19" s="14">
        <v>1</v>
      </c>
      <c r="I19" s="14">
        <v>1</v>
      </c>
      <c r="J19" s="14">
        <v>1</v>
      </c>
      <c r="K19" s="14">
        <v>1</v>
      </c>
      <c r="L19" s="8"/>
      <c r="M19" s="8">
        <f t="shared" si="0"/>
        <v>14</v>
      </c>
      <c r="N19" s="69" t="s">
        <v>171</v>
      </c>
      <c r="O19" s="69"/>
      <c r="P19" s="79">
        <v>108059.49999999999</v>
      </c>
      <c r="Q19" s="79">
        <v>36843.840000000004</v>
      </c>
      <c r="R19" s="8" t="s">
        <v>332</v>
      </c>
      <c r="S19" s="74">
        <v>0.2931352855467978</v>
      </c>
    </row>
    <row r="20" spans="1:19" ht="18" customHeight="1" x14ac:dyDescent="0.25">
      <c r="A20" s="8">
        <v>18</v>
      </c>
      <c r="B20" s="4" t="s">
        <v>32</v>
      </c>
      <c r="C20" s="19" t="s">
        <v>132</v>
      </c>
      <c r="D20" s="19" t="s">
        <v>253</v>
      </c>
      <c r="E20" s="14" t="s">
        <v>30</v>
      </c>
      <c r="F20" s="14">
        <v>8</v>
      </c>
      <c r="G20" s="14">
        <v>1</v>
      </c>
      <c r="H20" s="14">
        <v>1</v>
      </c>
      <c r="I20" s="14">
        <v>1</v>
      </c>
      <c r="J20" s="14">
        <v>1</v>
      </c>
      <c r="K20" s="14">
        <v>1</v>
      </c>
      <c r="L20" s="8"/>
      <c r="M20" s="8">
        <f t="shared" si="0"/>
        <v>13</v>
      </c>
      <c r="N20" s="69" t="s">
        <v>172</v>
      </c>
      <c r="O20" s="76" t="s">
        <v>188</v>
      </c>
      <c r="P20" s="79">
        <v>25272.349999999995</v>
      </c>
      <c r="Q20" s="79">
        <v>36843.840000000004</v>
      </c>
      <c r="R20" s="8" t="s">
        <v>331</v>
      </c>
      <c r="S20" s="74">
        <v>0.2931352855467978</v>
      </c>
    </row>
    <row r="21" spans="1:19" ht="18" customHeight="1" x14ac:dyDescent="0.25">
      <c r="A21" s="8">
        <v>19</v>
      </c>
      <c r="B21" s="4" t="s">
        <v>32</v>
      </c>
      <c r="C21" s="19" t="s">
        <v>333</v>
      </c>
      <c r="D21" s="19" t="s">
        <v>254</v>
      </c>
      <c r="E21" s="14" t="s">
        <v>30</v>
      </c>
      <c r="F21" s="14">
        <v>6</v>
      </c>
      <c r="G21" s="14">
        <v>1</v>
      </c>
      <c r="H21" s="14">
        <v>1</v>
      </c>
      <c r="I21" s="14">
        <v>1</v>
      </c>
      <c r="J21" s="14">
        <v>1</v>
      </c>
      <c r="K21" s="14">
        <v>1</v>
      </c>
      <c r="L21" s="8"/>
      <c r="M21" s="8">
        <f t="shared" si="0"/>
        <v>11</v>
      </c>
      <c r="N21" s="69" t="s">
        <v>172</v>
      </c>
      <c r="O21" s="76" t="s">
        <v>189</v>
      </c>
      <c r="P21" s="79">
        <v>55283.28</v>
      </c>
      <c r="Q21" s="79">
        <v>41113.58</v>
      </c>
      <c r="R21" s="8" t="s">
        <v>332</v>
      </c>
      <c r="S21" s="74">
        <v>0.2931352855467978</v>
      </c>
    </row>
    <row r="22" spans="1:19" ht="18" customHeight="1" x14ac:dyDescent="0.25">
      <c r="A22" s="8">
        <v>20</v>
      </c>
      <c r="B22" s="4" t="s">
        <v>32</v>
      </c>
      <c r="C22" s="19" t="s">
        <v>130</v>
      </c>
      <c r="D22" s="19" t="s">
        <v>255</v>
      </c>
      <c r="E22" s="14" t="s">
        <v>30</v>
      </c>
      <c r="F22" s="14">
        <v>12</v>
      </c>
      <c r="G22" s="14">
        <v>3</v>
      </c>
      <c r="H22" s="14">
        <v>1</v>
      </c>
      <c r="I22" s="14">
        <v>1</v>
      </c>
      <c r="J22" s="14">
        <v>1</v>
      </c>
      <c r="K22" s="14">
        <v>1</v>
      </c>
      <c r="L22" s="8"/>
      <c r="M22" s="8">
        <f t="shared" si="0"/>
        <v>19</v>
      </c>
      <c r="N22" s="69" t="s">
        <v>171</v>
      </c>
      <c r="P22" s="79">
        <v>29279.86</v>
      </c>
      <c r="Q22" s="79">
        <v>61939.16</v>
      </c>
      <c r="R22" s="8" t="s">
        <v>340</v>
      </c>
      <c r="S22" s="74">
        <v>0.2931352855467978</v>
      </c>
    </row>
    <row r="23" spans="1:19" ht="18" customHeight="1" x14ac:dyDescent="0.25">
      <c r="A23" s="8">
        <v>21</v>
      </c>
      <c r="B23" s="4" t="s">
        <v>32</v>
      </c>
      <c r="C23" s="19" t="s">
        <v>129</v>
      </c>
      <c r="D23" s="19" t="s">
        <v>256</v>
      </c>
      <c r="E23" s="14" t="s">
        <v>30</v>
      </c>
      <c r="F23" s="14">
        <v>8</v>
      </c>
      <c r="G23" s="14">
        <v>1</v>
      </c>
      <c r="H23" s="14">
        <v>1</v>
      </c>
      <c r="I23" s="14">
        <v>1</v>
      </c>
      <c r="J23" s="14">
        <v>1</v>
      </c>
      <c r="K23" s="14">
        <v>1</v>
      </c>
      <c r="L23" s="8"/>
      <c r="M23" s="8">
        <f t="shared" si="0"/>
        <v>13</v>
      </c>
      <c r="N23" s="69" t="s">
        <v>172</v>
      </c>
      <c r="O23" s="76" t="s">
        <v>190</v>
      </c>
      <c r="P23" s="79">
        <v>26108.899999999998</v>
      </c>
      <c r="Q23" s="79">
        <v>36843.840000000004</v>
      </c>
      <c r="R23" s="8" t="s">
        <v>331</v>
      </c>
      <c r="S23" s="74">
        <v>0.2931352855467978</v>
      </c>
    </row>
    <row r="24" spans="1:19" ht="18" customHeight="1" x14ac:dyDescent="0.25">
      <c r="A24" s="8">
        <v>22</v>
      </c>
      <c r="B24" s="4" t="s">
        <v>19</v>
      </c>
      <c r="C24" s="17" t="s">
        <v>128</v>
      </c>
      <c r="D24" s="17" t="s">
        <v>257</v>
      </c>
      <c r="E24" s="14" t="s">
        <v>125</v>
      </c>
      <c r="F24" s="14">
        <v>6</v>
      </c>
      <c r="G24" s="14">
        <v>1</v>
      </c>
      <c r="H24" s="14">
        <v>1</v>
      </c>
      <c r="I24" s="14">
        <v>1</v>
      </c>
      <c r="J24" s="14">
        <v>0</v>
      </c>
      <c r="K24" s="14">
        <v>0</v>
      </c>
      <c r="L24" s="14">
        <v>1</v>
      </c>
      <c r="M24" s="8">
        <f t="shared" si="0"/>
        <v>10</v>
      </c>
      <c r="N24" s="69" t="s">
        <v>172</v>
      </c>
      <c r="O24" s="76" t="s">
        <v>191</v>
      </c>
      <c r="P24" s="79">
        <v>25690.679999999997</v>
      </c>
      <c r="Q24" s="79">
        <v>37428.769999999997</v>
      </c>
      <c r="R24" s="8" t="s">
        <v>331</v>
      </c>
      <c r="S24" s="74">
        <v>0.2931352855467978</v>
      </c>
    </row>
    <row r="25" spans="1:19" ht="18" customHeight="1" x14ac:dyDescent="0.25">
      <c r="A25" s="8">
        <v>23</v>
      </c>
      <c r="B25" s="4" t="s">
        <v>19</v>
      </c>
      <c r="C25" s="17" t="s">
        <v>127</v>
      </c>
      <c r="D25" s="17" t="s">
        <v>258</v>
      </c>
      <c r="E25" s="14" t="s">
        <v>125</v>
      </c>
      <c r="F25" s="14">
        <v>5</v>
      </c>
      <c r="G25" s="14">
        <v>0</v>
      </c>
      <c r="H25" s="14">
        <v>1</v>
      </c>
      <c r="I25" s="14">
        <v>0</v>
      </c>
      <c r="J25" s="14">
        <v>1</v>
      </c>
      <c r="K25" s="14">
        <v>0</v>
      </c>
      <c r="L25" s="14">
        <v>0</v>
      </c>
      <c r="M25" s="8">
        <f t="shared" si="0"/>
        <v>7</v>
      </c>
      <c r="N25" s="69" t="s">
        <v>172</v>
      </c>
      <c r="O25" s="76" t="s">
        <v>192</v>
      </c>
      <c r="P25" s="79">
        <v>26224.44</v>
      </c>
      <c r="Q25" s="79">
        <v>31492.289999999997</v>
      </c>
      <c r="R25" s="8" t="s">
        <v>331</v>
      </c>
      <c r="S25" s="74">
        <v>0.2931352855467978</v>
      </c>
    </row>
    <row r="26" spans="1:19" ht="18" customHeight="1" x14ac:dyDescent="0.25">
      <c r="A26" s="8">
        <v>24</v>
      </c>
      <c r="B26" s="4" t="s">
        <v>19</v>
      </c>
      <c r="C26" s="17" t="s">
        <v>126</v>
      </c>
      <c r="D26" s="17" t="s">
        <v>259</v>
      </c>
      <c r="E26" s="14" t="s">
        <v>125</v>
      </c>
      <c r="F26" s="14">
        <v>8</v>
      </c>
      <c r="G26" s="14">
        <v>5</v>
      </c>
      <c r="H26" s="14">
        <v>1</v>
      </c>
      <c r="I26" s="14">
        <v>2</v>
      </c>
      <c r="J26" s="14">
        <v>1</v>
      </c>
      <c r="K26" s="14">
        <v>1</v>
      </c>
      <c r="L26" s="14">
        <v>1</v>
      </c>
      <c r="M26" s="8">
        <f t="shared" si="0"/>
        <v>19</v>
      </c>
      <c r="N26" s="69" t="s">
        <v>171</v>
      </c>
      <c r="O26" s="69"/>
      <c r="P26" s="79">
        <v>53668.21</v>
      </c>
      <c r="Q26" s="79">
        <v>57312.43</v>
      </c>
      <c r="R26" s="8" t="s">
        <v>332</v>
      </c>
      <c r="S26" s="74">
        <v>0.2931352855467978</v>
      </c>
    </row>
    <row r="27" spans="1:19" ht="20.25" customHeight="1" x14ac:dyDescent="0.25">
      <c r="A27" s="8">
        <v>25</v>
      </c>
      <c r="B27" s="4" t="s">
        <v>124</v>
      </c>
      <c r="C27" s="17" t="s">
        <v>123</v>
      </c>
      <c r="D27" s="17" t="s">
        <v>260</v>
      </c>
      <c r="E27" s="14" t="s">
        <v>122</v>
      </c>
      <c r="F27" s="4">
        <v>6</v>
      </c>
      <c r="G27" s="4">
        <v>2</v>
      </c>
      <c r="H27" s="4">
        <v>1</v>
      </c>
      <c r="I27" s="4">
        <v>1</v>
      </c>
      <c r="J27" s="4">
        <v>1</v>
      </c>
      <c r="K27" s="4">
        <v>1</v>
      </c>
      <c r="L27" s="4">
        <v>1</v>
      </c>
      <c r="M27" s="8">
        <f t="shared" si="0"/>
        <v>13</v>
      </c>
      <c r="N27" s="69" t="s">
        <v>171</v>
      </c>
      <c r="O27" s="69"/>
      <c r="P27" s="79">
        <v>76888.87999999999</v>
      </c>
      <c r="Q27" s="79">
        <v>41113.58</v>
      </c>
      <c r="R27" s="8" t="s">
        <v>332</v>
      </c>
      <c r="S27" s="74">
        <v>0.2931352855467978</v>
      </c>
    </row>
    <row r="28" spans="1:19" s="6" customFormat="1" ht="18" customHeight="1" x14ac:dyDescent="0.25">
      <c r="A28" s="8">
        <v>26</v>
      </c>
      <c r="B28" s="4" t="s">
        <v>54</v>
      </c>
      <c r="C28" s="17" t="s">
        <v>121</v>
      </c>
      <c r="D28" s="17" t="s">
        <v>261</v>
      </c>
      <c r="E28" s="15" t="s">
        <v>10</v>
      </c>
      <c r="F28" s="3">
        <v>8</v>
      </c>
      <c r="G28" s="3">
        <v>1</v>
      </c>
      <c r="H28" s="3">
        <v>1</v>
      </c>
      <c r="I28" s="3">
        <v>1</v>
      </c>
      <c r="J28" s="3">
        <v>1</v>
      </c>
      <c r="K28" s="3"/>
      <c r="L28" s="3"/>
      <c r="M28" s="8">
        <f t="shared" si="0"/>
        <v>12</v>
      </c>
      <c r="N28" s="70" t="s">
        <v>172</v>
      </c>
      <c r="O28" s="77" t="s">
        <v>193</v>
      </c>
      <c r="P28" s="79">
        <v>49334.649999999994</v>
      </c>
      <c r="Q28" s="79">
        <v>40571.200000000004</v>
      </c>
      <c r="R28" s="3" t="s">
        <v>332</v>
      </c>
      <c r="S28" s="74">
        <v>0.27636853954294938</v>
      </c>
    </row>
    <row r="29" spans="1:19" s="6" customFormat="1" ht="18" customHeight="1" x14ac:dyDescent="0.25">
      <c r="A29" s="8">
        <v>27</v>
      </c>
      <c r="B29" s="4"/>
      <c r="C29" s="17" t="s">
        <v>120</v>
      </c>
      <c r="D29" s="17"/>
      <c r="E29" s="15" t="s">
        <v>10</v>
      </c>
      <c r="F29" s="3">
        <v>17</v>
      </c>
      <c r="G29" s="3"/>
      <c r="H29" s="3">
        <v>1</v>
      </c>
      <c r="I29" s="3">
        <v>1</v>
      </c>
      <c r="J29" s="3">
        <v>1</v>
      </c>
      <c r="K29" s="3"/>
      <c r="L29" s="3"/>
      <c r="M29" s="8">
        <f t="shared" si="0"/>
        <v>20</v>
      </c>
      <c r="N29" s="70"/>
      <c r="O29" s="70"/>
      <c r="P29" s="79">
        <v>52106.469999999994</v>
      </c>
      <c r="Q29" s="79">
        <v>56556.36</v>
      </c>
      <c r="R29" s="3" t="s">
        <v>340</v>
      </c>
      <c r="S29" s="74">
        <v>0.27636853954294938</v>
      </c>
    </row>
    <row r="30" spans="1:19" s="6" customFormat="1" ht="18" customHeight="1" x14ac:dyDescent="0.25">
      <c r="A30" s="8">
        <v>28</v>
      </c>
      <c r="B30" s="9" t="s">
        <v>12</v>
      </c>
      <c r="C30" s="17" t="s">
        <v>119</v>
      </c>
      <c r="D30" s="17" t="s">
        <v>262</v>
      </c>
      <c r="E30" s="15" t="s">
        <v>10</v>
      </c>
      <c r="F30" s="3">
        <v>6</v>
      </c>
      <c r="G30" s="3"/>
      <c r="H30" s="3">
        <v>1</v>
      </c>
      <c r="I30" s="3">
        <v>1</v>
      </c>
      <c r="J30" s="3">
        <v>1</v>
      </c>
      <c r="K30" s="3"/>
      <c r="L30" s="3"/>
      <c r="M30" s="8">
        <f t="shared" si="0"/>
        <v>9</v>
      </c>
      <c r="N30" s="70" t="s">
        <v>172</v>
      </c>
      <c r="O30" s="77" t="s">
        <v>194</v>
      </c>
      <c r="P30" s="79">
        <v>29200.01</v>
      </c>
      <c r="Q30" s="79">
        <v>40571.200000000004</v>
      </c>
      <c r="R30" s="3" t="s">
        <v>332</v>
      </c>
      <c r="S30" s="74">
        <v>0.27636853954294938</v>
      </c>
    </row>
    <row r="31" spans="1:19" s="6" customFormat="1" ht="18" customHeight="1" x14ac:dyDescent="0.25">
      <c r="A31" s="8">
        <v>29</v>
      </c>
      <c r="B31" s="9" t="s">
        <v>54</v>
      </c>
      <c r="C31" s="17" t="s">
        <v>118</v>
      </c>
      <c r="D31" s="17" t="s">
        <v>263</v>
      </c>
      <c r="E31" s="15" t="s">
        <v>10</v>
      </c>
      <c r="F31" s="3">
        <v>8</v>
      </c>
      <c r="G31" s="3">
        <v>1</v>
      </c>
      <c r="H31" s="3">
        <v>1</v>
      </c>
      <c r="I31" s="3">
        <v>1</v>
      </c>
      <c r="J31" s="3"/>
      <c r="K31" s="3"/>
      <c r="L31" s="3"/>
      <c r="M31" s="8">
        <f t="shared" si="0"/>
        <v>11</v>
      </c>
      <c r="N31" s="70" t="s">
        <v>172</v>
      </c>
      <c r="O31" s="77" t="s">
        <v>195</v>
      </c>
      <c r="P31" s="79">
        <v>53752.45</v>
      </c>
      <c r="Q31" s="79">
        <v>36933.820000000007</v>
      </c>
      <c r="R31" s="3" t="s">
        <v>331</v>
      </c>
      <c r="S31" s="74">
        <v>0.27636853954294938</v>
      </c>
    </row>
    <row r="32" spans="1:19" s="6" customFormat="1" ht="18" customHeight="1" x14ac:dyDescent="0.25">
      <c r="A32" s="8">
        <v>30</v>
      </c>
      <c r="B32" s="9" t="s">
        <v>62</v>
      </c>
      <c r="C32" s="17" t="s">
        <v>117</v>
      </c>
      <c r="D32" s="17" t="s">
        <v>264</v>
      </c>
      <c r="E32" s="15" t="s">
        <v>10</v>
      </c>
      <c r="F32" s="3">
        <v>8</v>
      </c>
      <c r="G32" s="3"/>
      <c r="H32" s="3">
        <v>1</v>
      </c>
      <c r="I32" s="3">
        <v>1</v>
      </c>
      <c r="J32" s="3">
        <v>1</v>
      </c>
      <c r="K32" s="3"/>
      <c r="L32" s="3"/>
      <c r="M32" s="8">
        <f t="shared" si="0"/>
        <v>11</v>
      </c>
      <c r="N32" s="70" t="s">
        <v>172</v>
      </c>
      <c r="O32" s="77" t="s">
        <v>196</v>
      </c>
      <c r="P32" s="79">
        <v>21151.479999999996</v>
      </c>
      <c r="Q32" s="79">
        <v>36933.820000000007</v>
      </c>
      <c r="R32" s="3" t="s">
        <v>331</v>
      </c>
      <c r="S32" s="74">
        <v>0.27636853954294938</v>
      </c>
    </row>
    <row r="33" spans="1:23" s="6" customFormat="1" ht="18" customHeight="1" x14ac:dyDescent="0.25">
      <c r="A33" s="8">
        <v>31</v>
      </c>
      <c r="B33" s="9" t="s">
        <v>54</v>
      </c>
      <c r="C33" s="17" t="s">
        <v>116</v>
      </c>
      <c r="D33" s="17" t="s">
        <v>265</v>
      </c>
      <c r="E33" s="15" t="s">
        <v>10</v>
      </c>
      <c r="F33" s="3">
        <v>18</v>
      </c>
      <c r="G33" s="3">
        <v>1</v>
      </c>
      <c r="H33" s="3">
        <v>1</v>
      </c>
      <c r="I33" s="3">
        <v>1</v>
      </c>
      <c r="J33" s="3">
        <v>1</v>
      </c>
      <c r="K33" s="3"/>
      <c r="L33" s="3"/>
      <c r="M33" s="8">
        <f t="shared" si="0"/>
        <v>22</v>
      </c>
      <c r="N33" s="70" t="s">
        <v>172</v>
      </c>
      <c r="O33" s="77" t="s">
        <v>197</v>
      </c>
      <c r="P33" s="79">
        <v>35284.579999999994</v>
      </c>
      <c r="Q33" s="79">
        <v>88199.209999999992</v>
      </c>
      <c r="R33" s="8" t="s">
        <v>340</v>
      </c>
      <c r="S33" s="74">
        <v>0.27636853954294938</v>
      </c>
    </row>
    <row r="34" spans="1:23" ht="18" customHeight="1" x14ac:dyDescent="0.25">
      <c r="A34" s="80">
        <v>32</v>
      </c>
      <c r="B34" s="88" t="s">
        <v>54</v>
      </c>
      <c r="C34" s="82" t="s">
        <v>115</v>
      </c>
      <c r="D34" s="82" t="s">
        <v>266</v>
      </c>
      <c r="E34" s="83" t="s">
        <v>10</v>
      </c>
      <c r="F34" s="80"/>
      <c r="G34" s="80"/>
      <c r="H34" s="80"/>
      <c r="I34" s="80"/>
      <c r="J34" s="80"/>
      <c r="K34" s="80"/>
      <c r="L34" s="80"/>
      <c r="M34" s="80">
        <f t="shared" si="0"/>
        <v>0</v>
      </c>
      <c r="N34" s="84" t="s">
        <v>171</v>
      </c>
      <c r="O34" s="84"/>
      <c r="P34" s="86"/>
      <c r="Q34" s="86"/>
      <c r="R34" s="80"/>
      <c r="S34" s="85">
        <v>0.27636853954294938</v>
      </c>
      <c r="T34" t="s">
        <v>345</v>
      </c>
    </row>
    <row r="35" spans="1:23" ht="18" customHeight="1" x14ac:dyDescent="0.25">
      <c r="A35" s="8">
        <v>33</v>
      </c>
      <c r="B35" s="9" t="s">
        <v>54</v>
      </c>
      <c r="C35" s="17" t="s">
        <v>114</v>
      </c>
      <c r="D35" s="17" t="s">
        <v>267</v>
      </c>
      <c r="E35" s="14" t="s">
        <v>10</v>
      </c>
      <c r="F35" s="8">
        <v>11</v>
      </c>
      <c r="G35" s="8"/>
      <c r="H35" s="8">
        <v>1</v>
      </c>
      <c r="I35" s="8">
        <v>1</v>
      </c>
      <c r="J35" s="8">
        <v>1</v>
      </c>
      <c r="K35" s="8"/>
      <c r="L35" s="8"/>
      <c r="M35" s="8">
        <f t="shared" si="0"/>
        <v>14</v>
      </c>
      <c r="N35" s="69" t="s">
        <v>172</v>
      </c>
      <c r="O35" s="76" t="s">
        <v>198</v>
      </c>
      <c r="P35" s="79">
        <v>33495.06</v>
      </c>
      <c r="Q35" s="79">
        <v>41532.29</v>
      </c>
      <c r="R35" s="8" t="s">
        <v>340</v>
      </c>
      <c r="S35" s="74">
        <v>0.27636853954294938</v>
      </c>
    </row>
    <row r="36" spans="1:23" s="6" customFormat="1" ht="18" customHeight="1" x14ac:dyDescent="0.25">
      <c r="A36" s="8">
        <v>34</v>
      </c>
      <c r="B36" s="9" t="s">
        <v>54</v>
      </c>
      <c r="C36" s="17" t="s">
        <v>113</v>
      </c>
      <c r="D36" s="17" t="s">
        <v>268</v>
      </c>
      <c r="E36" s="15" t="s">
        <v>10</v>
      </c>
      <c r="F36" s="3">
        <v>23</v>
      </c>
      <c r="G36" s="3">
        <v>1</v>
      </c>
      <c r="H36" s="3">
        <v>1</v>
      </c>
      <c r="I36" s="3">
        <v>1</v>
      </c>
      <c r="J36" s="3">
        <v>1</v>
      </c>
      <c r="K36" s="3">
        <v>1</v>
      </c>
      <c r="L36" s="3">
        <v>1</v>
      </c>
      <c r="M36" s="8">
        <f t="shared" si="0"/>
        <v>29</v>
      </c>
      <c r="N36" s="70" t="s">
        <v>172</v>
      </c>
      <c r="O36" s="77" t="s">
        <v>199</v>
      </c>
      <c r="P36" s="79">
        <v>33481.25</v>
      </c>
      <c r="Q36" s="79">
        <v>117745.43000000001</v>
      </c>
      <c r="R36" s="8" t="s">
        <v>340</v>
      </c>
      <c r="S36" s="74">
        <v>0.27636853954294938</v>
      </c>
    </row>
    <row r="37" spans="1:23" ht="18" customHeight="1" x14ac:dyDescent="0.25">
      <c r="A37" s="8">
        <v>35</v>
      </c>
      <c r="B37" s="9" t="s">
        <v>56</v>
      </c>
      <c r="C37" s="17" t="s">
        <v>112</v>
      </c>
      <c r="D37" s="17" t="s">
        <v>269</v>
      </c>
      <c r="E37" s="14" t="s">
        <v>10</v>
      </c>
      <c r="F37" s="8">
        <v>9</v>
      </c>
      <c r="G37" s="8">
        <v>1</v>
      </c>
      <c r="H37" s="8">
        <v>1</v>
      </c>
      <c r="I37" s="8">
        <v>1</v>
      </c>
      <c r="J37" s="8">
        <v>1</v>
      </c>
      <c r="K37" s="8">
        <v>1</v>
      </c>
      <c r="L37" s="8">
        <v>1</v>
      </c>
      <c r="M37" s="8">
        <f t="shared" si="0"/>
        <v>15</v>
      </c>
      <c r="N37" s="69" t="s">
        <v>171</v>
      </c>
      <c r="O37" s="69"/>
      <c r="P37" s="79">
        <v>26164.930000000004</v>
      </c>
      <c r="Q37" s="79">
        <v>60590.149999999994</v>
      </c>
      <c r="R37" s="8" t="s">
        <v>332</v>
      </c>
      <c r="S37" s="74">
        <v>0.27636853954294938</v>
      </c>
    </row>
    <row r="38" spans="1:23" s="6" customFormat="1" ht="18" customHeight="1" x14ac:dyDescent="0.25">
      <c r="A38" s="8">
        <v>36</v>
      </c>
      <c r="B38" s="4"/>
      <c r="C38" s="17" t="s">
        <v>111</v>
      </c>
      <c r="D38" s="17"/>
      <c r="E38" s="15" t="s">
        <v>10</v>
      </c>
      <c r="F38" s="3">
        <v>7</v>
      </c>
      <c r="G38" s="3">
        <v>1</v>
      </c>
      <c r="H38" s="3">
        <v>1</v>
      </c>
      <c r="I38" s="3">
        <v>1</v>
      </c>
      <c r="J38" s="3">
        <v>1</v>
      </c>
      <c r="K38" s="3">
        <v>1</v>
      </c>
      <c r="L38" s="3">
        <v>1</v>
      </c>
      <c r="M38" s="8">
        <f t="shared" si="0"/>
        <v>13</v>
      </c>
      <c r="N38" s="70"/>
      <c r="O38" s="70"/>
      <c r="P38" s="79">
        <v>27804.5</v>
      </c>
      <c r="Q38" s="79">
        <v>36357.949999999997</v>
      </c>
      <c r="R38" s="8" t="s">
        <v>332</v>
      </c>
      <c r="S38" s="74">
        <v>0.27636853954294938</v>
      </c>
    </row>
    <row r="39" spans="1:23" ht="18" customHeight="1" x14ac:dyDescent="0.25">
      <c r="A39" s="8">
        <v>37</v>
      </c>
      <c r="B39" s="4" t="s">
        <v>8</v>
      </c>
      <c r="C39" s="17" t="s">
        <v>110</v>
      </c>
      <c r="D39" s="17" t="s">
        <v>270</v>
      </c>
      <c r="E39" s="14" t="s">
        <v>105</v>
      </c>
      <c r="F39" s="14">
        <v>7</v>
      </c>
      <c r="G39" s="4">
        <v>1</v>
      </c>
      <c r="H39" s="4">
        <v>1</v>
      </c>
      <c r="I39" s="4">
        <v>1</v>
      </c>
      <c r="J39" s="4">
        <v>1</v>
      </c>
      <c r="K39" s="4">
        <v>0</v>
      </c>
      <c r="L39" s="4">
        <v>0</v>
      </c>
      <c r="M39" s="8">
        <f t="shared" si="0"/>
        <v>11</v>
      </c>
      <c r="N39" s="69" t="s">
        <v>171</v>
      </c>
      <c r="O39" s="69"/>
      <c r="P39" s="79">
        <v>29524.470000000005</v>
      </c>
      <c r="Q39" s="79">
        <v>33428.720000000001</v>
      </c>
      <c r="R39" s="8" t="s">
        <v>332</v>
      </c>
      <c r="S39" s="74">
        <v>0.27636853954294938</v>
      </c>
    </row>
    <row r="40" spans="1:23" ht="18" customHeight="1" x14ac:dyDescent="0.25">
      <c r="A40" s="8">
        <v>38</v>
      </c>
      <c r="B40" s="4" t="s">
        <v>8</v>
      </c>
      <c r="C40" s="17" t="s">
        <v>109</v>
      </c>
      <c r="D40" s="17" t="s">
        <v>271</v>
      </c>
      <c r="E40" s="14" t="s">
        <v>105</v>
      </c>
      <c r="F40" s="14">
        <v>5</v>
      </c>
      <c r="G40" s="4">
        <v>1</v>
      </c>
      <c r="H40" s="4">
        <v>1</v>
      </c>
      <c r="I40" s="4">
        <v>0</v>
      </c>
      <c r="J40" s="4">
        <v>0</v>
      </c>
      <c r="K40" s="4">
        <v>0</v>
      </c>
      <c r="L40" s="4">
        <v>0</v>
      </c>
      <c r="M40" s="8">
        <f t="shared" si="0"/>
        <v>7</v>
      </c>
      <c r="N40" s="69" t="s">
        <v>171</v>
      </c>
      <c r="O40" s="69"/>
      <c r="P40" s="79">
        <v>51147.939999999995</v>
      </c>
      <c r="Q40" s="79">
        <v>31074.92</v>
      </c>
      <c r="R40" s="8" t="s">
        <v>331</v>
      </c>
      <c r="S40" s="74">
        <v>0.27636853954294938</v>
      </c>
    </row>
    <row r="41" spans="1:23" ht="18" customHeight="1" x14ac:dyDescent="0.25">
      <c r="A41" s="8">
        <v>39</v>
      </c>
      <c r="B41" s="4" t="s">
        <v>8</v>
      </c>
      <c r="C41" s="17" t="s">
        <v>108</v>
      </c>
      <c r="D41" s="17" t="s">
        <v>272</v>
      </c>
      <c r="E41" s="14" t="s">
        <v>105</v>
      </c>
      <c r="F41" s="4">
        <v>6</v>
      </c>
      <c r="G41" s="4">
        <v>1</v>
      </c>
      <c r="H41" s="4">
        <v>1</v>
      </c>
      <c r="I41" s="4">
        <v>1</v>
      </c>
      <c r="J41" s="4">
        <v>1</v>
      </c>
      <c r="K41" s="4">
        <v>0</v>
      </c>
      <c r="L41" s="4">
        <v>0</v>
      </c>
      <c r="M41" s="8">
        <f t="shared" si="0"/>
        <v>10</v>
      </c>
      <c r="N41" s="69" t="s">
        <v>172</v>
      </c>
      <c r="O41" s="76" t="s">
        <v>200</v>
      </c>
      <c r="P41" s="79">
        <v>26735.139999999996</v>
      </c>
      <c r="Q41" s="79">
        <v>31074.92</v>
      </c>
      <c r="R41" s="8" t="s">
        <v>331</v>
      </c>
      <c r="S41" s="74">
        <v>0.27636853954294938</v>
      </c>
    </row>
    <row r="42" spans="1:23" s="6" customFormat="1" ht="18" customHeight="1" x14ac:dyDescent="0.25">
      <c r="A42" s="8">
        <v>40</v>
      </c>
      <c r="B42" s="4" t="s">
        <v>8</v>
      </c>
      <c r="C42" s="17" t="s">
        <v>107</v>
      </c>
      <c r="D42" s="17" t="s">
        <v>273</v>
      </c>
      <c r="E42" s="15" t="s">
        <v>105</v>
      </c>
      <c r="F42" s="7">
        <v>8</v>
      </c>
      <c r="G42" s="7">
        <v>2</v>
      </c>
      <c r="H42" s="7">
        <v>1</v>
      </c>
      <c r="I42" s="7">
        <v>1</v>
      </c>
      <c r="J42" s="7">
        <v>1</v>
      </c>
      <c r="K42" s="7">
        <v>0</v>
      </c>
      <c r="L42" s="7">
        <v>0</v>
      </c>
      <c r="M42" s="8">
        <f t="shared" si="0"/>
        <v>13</v>
      </c>
      <c r="N42" s="70" t="s">
        <v>171</v>
      </c>
      <c r="O42" s="70"/>
      <c r="P42" s="79">
        <v>29141.13</v>
      </c>
      <c r="Q42" s="79">
        <v>40571.200000000004</v>
      </c>
      <c r="R42" s="8" t="s">
        <v>332</v>
      </c>
      <c r="S42" s="74">
        <v>0.27636853954294938</v>
      </c>
    </row>
    <row r="43" spans="1:23" s="6" customFormat="1" ht="18" customHeight="1" x14ac:dyDescent="0.25">
      <c r="A43" s="8">
        <v>41</v>
      </c>
      <c r="B43" s="4" t="s">
        <v>8</v>
      </c>
      <c r="C43" s="17" t="s">
        <v>106</v>
      </c>
      <c r="D43" s="17" t="s">
        <v>274</v>
      </c>
      <c r="E43" s="15" t="s">
        <v>105</v>
      </c>
      <c r="F43" s="14">
        <v>6</v>
      </c>
      <c r="G43" s="7">
        <v>1</v>
      </c>
      <c r="H43" s="7">
        <v>1</v>
      </c>
      <c r="I43" s="7">
        <v>1</v>
      </c>
      <c r="J43" s="7">
        <v>1</v>
      </c>
      <c r="K43" s="7">
        <v>0</v>
      </c>
      <c r="L43" s="7">
        <v>0</v>
      </c>
      <c r="M43" s="8">
        <f t="shared" si="0"/>
        <v>10</v>
      </c>
      <c r="N43" s="70" t="s">
        <v>171</v>
      </c>
      <c r="O43" s="70"/>
      <c r="P43" s="79">
        <v>55623.350000000006</v>
      </c>
      <c r="Q43" s="79">
        <v>31074.92</v>
      </c>
      <c r="R43" s="8" t="s">
        <v>331</v>
      </c>
      <c r="S43" s="74">
        <v>0.27636853954294938</v>
      </c>
    </row>
    <row r="44" spans="1:23" s="6" customFormat="1" ht="18" customHeight="1" x14ac:dyDescent="0.25">
      <c r="A44" s="80">
        <v>42</v>
      </c>
      <c r="B44" s="81" t="s">
        <v>92</v>
      </c>
      <c r="C44" s="82" t="s">
        <v>104</v>
      </c>
      <c r="D44" s="82" t="s">
        <v>275</v>
      </c>
      <c r="E44" s="83" t="s">
        <v>103</v>
      </c>
      <c r="F44" s="83">
        <v>6</v>
      </c>
      <c r="G44" s="83">
        <v>1</v>
      </c>
      <c r="H44" s="83">
        <v>1</v>
      </c>
      <c r="I44" s="83">
        <v>1</v>
      </c>
      <c r="J44" s="83">
        <v>1</v>
      </c>
      <c r="K44" s="81">
        <v>0</v>
      </c>
      <c r="L44" s="81">
        <v>0</v>
      </c>
      <c r="M44" s="80">
        <f t="shared" si="0"/>
        <v>10</v>
      </c>
      <c r="N44" s="84" t="s">
        <v>171</v>
      </c>
      <c r="O44" s="84"/>
      <c r="P44" s="86">
        <v>135936</v>
      </c>
      <c r="Q44" s="86">
        <v>31492.289999999997</v>
      </c>
      <c r="R44" s="80" t="s">
        <v>331</v>
      </c>
      <c r="S44" s="85">
        <v>0.2931352855467978</v>
      </c>
      <c r="T44" s="6" t="s">
        <v>334</v>
      </c>
      <c r="U44" s="6" t="s">
        <v>349</v>
      </c>
      <c r="V44" s="6" t="s">
        <v>350</v>
      </c>
      <c r="W44" s="96">
        <v>41871</v>
      </c>
    </row>
    <row r="45" spans="1:23" s="6" customFormat="1" ht="18" customHeight="1" x14ac:dyDescent="0.25">
      <c r="A45" s="8">
        <v>43</v>
      </c>
      <c r="B45" s="4" t="s">
        <v>101</v>
      </c>
      <c r="C45" s="17" t="s">
        <v>102</v>
      </c>
      <c r="D45" s="17" t="s">
        <v>276</v>
      </c>
      <c r="E45" s="15" t="s">
        <v>99</v>
      </c>
      <c r="F45" s="14">
        <v>10</v>
      </c>
      <c r="G45" s="14">
        <v>1</v>
      </c>
      <c r="H45" s="14">
        <v>1</v>
      </c>
      <c r="I45" s="14">
        <v>1</v>
      </c>
      <c r="J45" s="14">
        <v>1</v>
      </c>
      <c r="K45" s="7">
        <v>0</v>
      </c>
      <c r="L45" s="3"/>
      <c r="M45" s="8">
        <f t="shared" si="0"/>
        <v>14</v>
      </c>
      <c r="N45" s="70" t="s">
        <v>172</v>
      </c>
      <c r="O45" s="77" t="s">
        <v>201</v>
      </c>
      <c r="P45" s="79">
        <v>29052.179999999997</v>
      </c>
      <c r="Q45" s="79">
        <v>36843.840000000004</v>
      </c>
      <c r="R45" s="8" t="s">
        <v>332</v>
      </c>
      <c r="S45" s="74">
        <v>0.2931352855467978</v>
      </c>
    </row>
    <row r="46" spans="1:23" ht="18" customHeight="1" x14ac:dyDescent="0.25">
      <c r="A46" s="8">
        <v>44</v>
      </c>
      <c r="B46" s="4" t="s">
        <v>101</v>
      </c>
      <c r="C46" s="17" t="s">
        <v>100</v>
      </c>
      <c r="D46" s="17" t="s">
        <v>277</v>
      </c>
      <c r="E46" s="14" t="s">
        <v>99</v>
      </c>
      <c r="F46" s="14">
        <v>6</v>
      </c>
      <c r="G46" s="14">
        <v>1</v>
      </c>
      <c r="H46" s="4">
        <v>0</v>
      </c>
      <c r="I46" s="14">
        <v>1</v>
      </c>
      <c r="J46" s="14">
        <v>1</v>
      </c>
      <c r="K46" s="14">
        <v>1</v>
      </c>
      <c r="L46" s="8"/>
      <c r="M46" s="8">
        <f t="shared" si="0"/>
        <v>10</v>
      </c>
      <c r="N46" s="69" t="s">
        <v>172</v>
      </c>
      <c r="O46" s="76" t="s">
        <v>202</v>
      </c>
      <c r="P46" s="79">
        <v>25105.039999999997</v>
      </c>
      <c r="Q46" s="79">
        <v>37428.769999999997</v>
      </c>
      <c r="R46" s="8" t="s">
        <v>331</v>
      </c>
      <c r="S46" s="74">
        <v>0.2931352855467978</v>
      </c>
    </row>
    <row r="47" spans="1:23" s="6" customFormat="1" ht="18" customHeight="1" x14ac:dyDescent="0.25">
      <c r="A47" s="8">
        <v>45</v>
      </c>
      <c r="B47" s="4" t="s">
        <v>2</v>
      </c>
      <c r="C47" s="17" t="s">
        <v>98</v>
      </c>
      <c r="D47" s="17" t="s">
        <v>278</v>
      </c>
      <c r="E47" s="15" t="s">
        <v>96</v>
      </c>
      <c r="F47" s="3">
        <v>9</v>
      </c>
      <c r="G47" s="3"/>
      <c r="H47" s="3">
        <v>1</v>
      </c>
      <c r="I47" s="3">
        <v>1</v>
      </c>
      <c r="J47" s="3">
        <v>1</v>
      </c>
      <c r="K47" s="3"/>
      <c r="L47" s="3">
        <v>1</v>
      </c>
      <c r="M47" s="8">
        <f t="shared" si="0"/>
        <v>13</v>
      </c>
      <c r="N47" s="70" t="s">
        <v>172</v>
      </c>
      <c r="O47" s="77" t="s">
        <v>203</v>
      </c>
      <c r="P47" s="79">
        <v>57797.58</v>
      </c>
      <c r="Q47" s="79">
        <v>36843.840000000004</v>
      </c>
      <c r="R47" s="8" t="s">
        <v>332</v>
      </c>
      <c r="S47" s="74">
        <v>0.2931352855467978</v>
      </c>
    </row>
    <row r="48" spans="1:23" s="6" customFormat="1" ht="18" customHeight="1" x14ac:dyDescent="0.25">
      <c r="A48" s="8">
        <v>46</v>
      </c>
      <c r="B48" s="4" t="s">
        <v>2</v>
      </c>
      <c r="C48" s="17" t="s">
        <v>97</v>
      </c>
      <c r="D48" s="17" t="s">
        <v>279</v>
      </c>
      <c r="E48" s="15" t="s">
        <v>96</v>
      </c>
      <c r="F48" s="3">
        <v>6</v>
      </c>
      <c r="G48" s="3"/>
      <c r="H48" s="3">
        <v>1</v>
      </c>
      <c r="I48" s="3">
        <v>1</v>
      </c>
      <c r="J48" s="3"/>
      <c r="K48" s="3"/>
      <c r="L48" s="3"/>
      <c r="M48" s="8">
        <f t="shared" si="0"/>
        <v>8</v>
      </c>
      <c r="N48" s="70" t="s">
        <v>171</v>
      </c>
      <c r="O48" s="70"/>
      <c r="P48" s="79">
        <v>50081.950000000019</v>
      </c>
      <c r="Q48" s="79">
        <v>31492.289999999997</v>
      </c>
      <c r="R48" s="3" t="s">
        <v>331</v>
      </c>
      <c r="S48" s="74">
        <v>0.2931352855467978</v>
      </c>
    </row>
    <row r="49" spans="1:19" s="6" customFormat="1" ht="18" customHeight="1" x14ac:dyDescent="0.25">
      <c r="A49" s="8">
        <v>47</v>
      </c>
      <c r="B49" s="4" t="s">
        <v>2</v>
      </c>
      <c r="C49" s="17" t="s">
        <v>95</v>
      </c>
      <c r="D49" s="17" t="s">
        <v>280</v>
      </c>
      <c r="E49" s="15" t="s">
        <v>94</v>
      </c>
      <c r="F49" s="14">
        <v>9</v>
      </c>
      <c r="G49" s="14">
        <v>2</v>
      </c>
      <c r="H49" s="14">
        <v>1</v>
      </c>
      <c r="I49" s="3">
        <v>0</v>
      </c>
      <c r="J49" s="3">
        <v>1</v>
      </c>
      <c r="K49" s="3">
        <v>1</v>
      </c>
      <c r="L49" s="3"/>
      <c r="M49" s="8">
        <f t="shared" si="0"/>
        <v>14</v>
      </c>
      <c r="N49" s="70" t="s">
        <v>172</v>
      </c>
      <c r="O49" s="77" t="s">
        <v>204</v>
      </c>
      <c r="P49" s="79">
        <v>65187.55</v>
      </c>
      <c r="Q49" s="79">
        <v>61029.75</v>
      </c>
      <c r="R49" s="3" t="s">
        <v>332</v>
      </c>
      <c r="S49" s="74">
        <v>0.28469720864274023</v>
      </c>
    </row>
    <row r="50" spans="1:19" s="6" customFormat="1" ht="18" customHeight="1" x14ac:dyDescent="0.25">
      <c r="A50" s="8">
        <v>48</v>
      </c>
      <c r="B50" s="4" t="s">
        <v>92</v>
      </c>
      <c r="C50" s="17" t="s">
        <v>93</v>
      </c>
      <c r="D50" s="17" t="s">
        <v>281</v>
      </c>
      <c r="E50" s="15" t="s">
        <v>90</v>
      </c>
      <c r="F50" s="14">
        <v>9</v>
      </c>
      <c r="G50" s="14">
        <v>4</v>
      </c>
      <c r="H50" s="14">
        <v>1</v>
      </c>
      <c r="I50" s="14">
        <v>1</v>
      </c>
      <c r="J50" s="14">
        <v>1</v>
      </c>
      <c r="K50" s="14">
        <v>1</v>
      </c>
      <c r="L50" s="7">
        <v>0</v>
      </c>
      <c r="M50" s="8">
        <f t="shared" si="0"/>
        <v>17</v>
      </c>
      <c r="N50" s="70" t="s">
        <v>171</v>
      </c>
      <c r="O50" s="70"/>
      <c r="P50" s="79">
        <v>88667.729999999981</v>
      </c>
      <c r="Q50" s="79">
        <v>61123.44000000001</v>
      </c>
      <c r="R50" s="3" t="s">
        <v>340</v>
      </c>
      <c r="S50" s="74">
        <v>0.27636853954294938</v>
      </c>
    </row>
    <row r="51" spans="1:19" s="6" customFormat="1" ht="18" customHeight="1" x14ac:dyDescent="0.25">
      <c r="A51" s="8">
        <v>49</v>
      </c>
      <c r="B51" s="4" t="s">
        <v>92</v>
      </c>
      <c r="C51" s="17" t="s">
        <v>91</v>
      </c>
      <c r="D51" s="17" t="s">
        <v>282</v>
      </c>
      <c r="E51" s="15" t="s">
        <v>90</v>
      </c>
      <c r="F51" s="14">
        <v>9</v>
      </c>
      <c r="G51" s="14">
        <v>1</v>
      </c>
      <c r="H51" s="14">
        <v>1</v>
      </c>
      <c r="I51" s="14">
        <v>1</v>
      </c>
      <c r="J51" s="14">
        <v>1</v>
      </c>
      <c r="K51" s="14">
        <v>1</v>
      </c>
      <c r="L51" s="7">
        <v>0</v>
      </c>
      <c r="M51" s="8">
        <f t="shared" si="0"/>
        <v>14</v>
      </c>
      <c r="N51" s="70" t="s">
        <v>172</v>
      </c>
      <c r="O51" s="77" t="s">
        <v>205</v>
      </c>
      <c r="P51" s="79">
        <v>43981.149999999994</v>
      </c>
      <c r="Q51" s="79">
        <v>36357.949999999997</v>
      </c>
      <c r="R51" s="3" t="s">
        <v>332</v>
      </c>
      <c r="S51" s="74">
        <v>0.27636853954294938</v>
      </c>
    </row>
    <row r="52" spans="1:19" ht="18" customHeight="1" x14ac:dyDescent="0.25">
      <c r="A52" s="8">
        <v>50</v>
      </c>
      <c r="B52" s="4" t="s">
        <v>2</v>
      </c>
      <c r="C52" s="17" t="s">
        <v>89</v>
      </c>
      <c r="D52" s="17" t="s">
        <v>283</v>
      </c>
      <c r="E52" s="14" t="s">
        <v>3</v>
      </c>
      <c r="F52" s="8">
        <v>7</v>
      </c>
      <c r="G52" s="8">
        <v>1</v>
      </c>
      <c r="H52" s="8">
        <v>1</v>
      </c>
      <c r="I52" s="8">
        <v>1</v>
      </c>
      <c r="J52" s="8">
        <v>1</v>
      </c>
      <c r="K52" s="8">
        <v>1</v>
      </c>
      <c r="L52" s="8">
        <v>1</v>
      </c>
      <c r="M52" s="8">
        <f t="shared" si="0"/>
        <v>13</v>
      </c>
      <c r="N52" s="69" t="s">
        <v>172</v>
      </c>
      <c r="O52" s="76" t="s">
        <v>206</v>
      </c>
      <c r="P52" s="79">
        <v>26562.63</v>
      </c>
      <c r="Q52" s="79">
        <v>58125.710000000006</v>
      </c>
      <c r="R52" s="8" t="s">
        <v>331</v>
      </c>
      <c r="S52" s="74">
        <v>0.27636853954294938</v>
      </c>
    </row>
    <row r="53" spans="1:19" ht="18" customHeight="1" x14ac:dyDescent="0.25">
      <c r="A53" s="8">
        <v>51</v>
      </c>
      <c r="B53" s="4" t="s">
        <v>2</v>
      </c>
      <c r="C53" s="17" t="s">
        <v>88</v>
      </c>
      <c r="D53" s="17" t="s">
        <v>284</v>
      </c>
      <c r="E53" s="14" t="s">
        <v>87</v>
      </c>
      <c r="F53" s="8">
        <v>6</v>
      </c>
      <c r="G53" s="8"/>
      <c r="H53" s="8">
        <v>1</v>
      </c>
      <c r="I53" s="8">
        <v>1</v>
      </c>
      <c r="J53" s="8"/>
      <c r="K53" s="8"/>
      <c r="L53" s="8"/>
      <c r="M53" s="8">
        <f t="shared" si="0"/>
        <v>8</v>
      </c>
      <c r="N53" s="69" t="s">
        <v>172</v>
      </c>
      <c r="O53" s="76" t="s">
        <v>207</v>
      </c>
      <c r="P53" s="79">
        <v>59256.450000000004</v>
      </c>
      <c r="Q53" s="79">
        <v>31074.92</v>
      </c>
      <c r="R53" s="8" t="s">
        <v>331</v>
      </c>
      <c r="S53" s="74">
        <v>0.27636853954294938</v>
      </c>
    </row>
    <row r="54" spans="1:19" ht="18" customHeight="1" x14ac:dyDescent="0.25">
      <c r="A54" s="8">
        <v>52</v>
      </c>
      <c r="B54" s="4" t="s">
        <v>8</v>
      </c>
      <c r="C54" s="19" t="s">
        <v>86</v>
      </c>
      <c r="D54" s="19" t="s">
        <v>285</v>
      </c>
      <c r="E54" s="14" t="s">
        <v>84</v>
      </c>
      <c r="F54" s="8">
        <v>8</v>
      </c>
      <c r="G54" s="8"/>
      <c r="H54" s="8">
        <v>1</v>
      </c>
      <c r="I54" s="8">
        <v>1</v>
      </c>
      <c r="J54" s="8">
        <v>1</v>
      </c>
      <c r="K54" s="8"/>
      <c r="L54" s="8"/>
      <c r="M54" s="8">
        <f t="shared" si="0"/>
        <v>11</v>
      </c>
      <c r="N54" s="69" t="s">
        <v>172</v>
      </c>
      <c r="O54" s="76" t="s">
        <v>208</v>
      </c>
      <c r="P54" s="79">
        <v>25219.03</v>
      </c>
      <c r="Q54" s="79">
        <v>37167.54</v>
      </c>
      <c r="R54" s="8" t="s">
        <v>331</v>
      </c>
      <c r="S54" s="74">
        <v>0.28469720864274023</v>
      </c>
    </row>
    <row r="55" spans="1:19" ht="18" customHeight="1" x14ac:dyDescent="0.25">
      <c r="A55" s="8">
        <v>53</v>
      </c>
      <c r="B55" s="4" t="s">
        <v>8</v>
      </c>
      <c r="C55" s="19" t="s">
        <v>85</v>
      </c>
      <c r="D55" s="19" t="s">
        <v>286</v>
      </c>
      <c r="E55" s="14" t="s">
        <v>84</v>
      </c>
      <c r="F55" s="8">
        <v>4</v>
      </c>
      <c r="G55" s="8">
        <v>1</v>
      </c>
      <c r="H55" s="8">
        <v>1</v>
      </c>
      <c r="I55" s="8">
        <v>1</v>
      </c>
      <c r="J55" s="8"/>
      <c r="K55" s="8"/>
      <c r="L55" s="8">
        <v>1</v>
      </c>
      <c r="M55" s="8">
        <f t="shared" si="0"/>
        <v>8</v>
      </c>
      <c r="N55" s="69" t="s">
        <v>171</v>
      </c>
      <c r="O55" s="69"/>
      <c r="P55" s="79">
        <v>53849.52</v>
      </c>
      <c r="Q55" s="79">
        <v>31269.17</v>
      </c>
      <c r="R55" s="8" t="s">
        <v>331</v>
      </c>
      <c r="S55" s="74">
        <v>0.28469720864274023</v>
      </c>
    </row>
    <row r="56" spans="1:19" s="6" customFormat="1" ht="18" customHeight="1" x14ac:dyDescent="0.25">
      <c r="A56" s="8">
        <v>54</v>
      </c>
      <c r="B56" s="4" t="s">
        <v>81</v>
      </c>
      <c r="C56" s="17" t="s">
        <v>83</v>
      </c>
      <c r="D56" s="17" t="s">
        <v>287</v>
      </c>
      <c r="E56" s="15" t="s">
        <v>82</v>
      </c>
      <c r="F56" s="14">
        <v>7</v>
      </c>
      <c r="G56" s="14">
        <v>2</v>
      </c>
      <c r="H56" s="14">
        <v>1</v>
      </c>
      <c r="I56" s="14">
        <v>1</v>
      </c>
      <c r="J56" s="14">
        <v>1</v>
      </c>
      <c r="K56" s="7">
        <v>0</v>
      </c>
      <c r="L56" s="7">
        <v>0</v>
      </c>
      <c r="M56" s="8">
        <f t="shared" si="0"/>
        <v>12</v>
      </c>
      <c r="N56" s="70" t="s">
        <v>172</v>
      </c>
      <c r="O56" s="77" t="s">
        <v>209</v>
      </c>
      <c r="P56" s="79">
        <v>43818.34</v>
      </c>
      <c r="Q56" s="79">
        <v>40571.200000000004</v>
      </c>
      <c r="R56" s="3" t="s">
        <v>332</v>
      </c>
      <c r="S56" s="74">
        <v>0.2931352855467978</v>
      </c>
    </row>
    <row r="57" spans="1:19" ht="18" customHeight="1" x14ac:dyDescent="0.25">
      <c r="A57" s="8">
        <v>55</v>
      </c>
      <c r="B57" s="4" t="s">
        <v>81</v>
      </c>
      <c r="C57" s="17" t="s">
        <v>80</v>
      </c>
      <c r="D57" s="17" t="s">
        <v>288</v>
      </c>
      <c r="E57" s="14" t="s">
        <v>79</v>
      </c>
      <c r="F57" s="14">
        <v>10</v>
      </c>
      <c r="G57" s="14">
        <v>1</v>
      </c>
      <c r="H57" s="14">
        <v>1</v>
      </c>
      <c r="I57" s="14">
        <v>1</v>
      </c>
      <c r="J57" s="14">
        <v>1</v>
      </c>
      <c r="K57" s="7">
        <v>0</v>
      </c>
      <c r="L57" s="7">
        <v>0</v>
      </c>
      <c r="M57" s="8">
        <f t="shared" si="0"/>
        <v>14</v>
      </c>
      <c r="N57" s="69" t="s">
        <v>171</v>
      </c>
      <c r="O57" s="69"/>
      <c r="P57" s="79">
        <v>83807.420000000027</v>
      </c>
      <c r="Q57" s="79">
        <v>36843.840000000004</v>
      </c>
      <c r="R57" s="8" t="s">
        <v>331</v>
      </c>
      <c r="S57" s="74">
        <v>0.2931352855467978</v>
      </c>
    </row>
    <row r="58" spans="1:19" s="6" customFormat="1" ht="18" customHeight="1" x14ac:dyDescent="0.25">
      <c r="A58" s="8">
        <v>56</v>
      </c>
      <c r="B58" s="4" t="s">
        <v>56</v>
      </c>
      <c r="C58" s="17" t="s">
        <v>78</v>
      </c>
      <c r="D58" s="17" t="s">
        <v>289</v>
      </c>
      <c r="E58" s="15" t="s">
        <v>10</v>
      </c>
      <c r="F58" s="3">
        <v>20</v>
      </c>
      <c r="G58" s="3">
        <v>3</v>
      </c>
      <c r="H58" s="3">
        <v>1</v>
      </c>
      <c r="I58" s="3">
        <v>2</v>
      </c>
      <c r="J58" s="3">
        <v>1</v>
      </c>
      <c r="K58" s="3">
        <v>1</v>
      </c>
      <c r="L58" s="3"/>
      <c r="M58" s="8">
        <f t="shared" si="0"/>
        <v>28</v>
      </c>
      <c r="N58" s="70" t="s">
        <v>172</v>
      </c>
      <c r="O58" s="77" t="s">
        <v>210</v>
      </c>
      <c r="P58" s="79">
        <v>62900.299999999996</v>
      </c>
      <c r="Q58" s="79">
        <v>124680.23</v>
      </c>
      <c r="R58" s="3" t="s">
        <v>341</v>
      </c>
      <c r="S58" s="74">
        <v>0.27636853954294938</v>
      </c>
    </row>
    <row r="59" spans="1:19" ht="18" customHeight="1" x14ac:dyDescent="0.25">
      <c r="A59" s="8">
        <v>57</v>
      </c>
      <c r="B59" s="4" t="s">
        <v>32</v>
      </c>
      <c r="C59" s="19" t="s">
        <v>77</v>
      </c>
      <c r="D59" s="19" t="s">
        <v>290</v>
      </c>
      <c r="E59" s="14" t="s">
        <v>71</v>
      </c>
      <c r="F59" s="14">
        <v>7</v>
      </c>
      <c r="G59" s="14">
        <v>2</v>
      </c>
      <c r="H59" s="14">
        <v>1</v>
      </c>
      <c r="I59" s="14">
        <v>1</v>
      </c>
      <c r="J59" s="14">
        <v>1</v>
      </c>
      <c r="K59" s="14">
        <v>1</v>
      </c>
      <c r="L59" s="8"/>
      <c r="M59" s="8">
        <f t="shared" si="0"/>
        <v>13</v>
      </c>
      <c r="N59" s="69" t="s">
        <v>171</v>
      </c>
      <c r="O59" s="69"/>
      <c r="P59" s="79">
        <v>32524.850000000006</v>
      </c>
      <c r="Q59" s="79">
        <v>36843.840000000004</v>
      </c>
      <c r="R59" s="8" t="s">
        <v>332</v>
      </c>
      <c r="S59" s="74">
        <v>0.2931352855467978</v>
      </c>
    </row>
    <row r="60" spans="1:19" s="6" customFormat="1" ht="18" customHeight="1" x14ac:dyDescent="0.25">
      <c r="A60" s="8">
        <v>58</v>
      </c>
      <c r="B60" s="4" t="s">
        <v>26</v>
      </c>
      <c r="C60" s="17" t="s">
        <v>76</v>
      </c>
      <c r="D60" s="17" t="s">
        <v>291</v>
      </c>
      <c r="E60" s="15" t="s">
        <v>75</v>
      </c>
      <c r="F60" s="14">
        <v>6</v>
      </c>
      <c r="G60" s="14">
        <v>1</v>
      </c>
      <c r="H60" s="14">
        <v>1</v>
      </c>
      <c r="I60" s="14">
        <v>1</v>
      </c>
      <c r="J60" s="14">
        <v>0</v>
      </c>
      <c r="K60" s="14">
        <v>0</v>
      </c>
      <c r="L60" s="3"/>
      <c r="M60" s="8">
        <f t="shared" si="0"/>
        <v>9</v>
      </c>
      <c r="N60" s="70" t="s">
        <v>172</v>
      </c>
      <c r="O60" s="77" t="s">
        <v>211</v>
      </c>
      <c r="P60" s="79">
        <v>30423.919999999998</v>
      </c>
      <c r="Q60" s="79">
        <v>31492.289999999997</v>
      </c>
      <c r="R60" s="3" t="s">
        <v>331</v>
      </c>
      <c r="S60" s="74">
        <v>0.2931352855467978</v>
      </c>
    </row>
    <row r="61" spans="1:19" ht="18" customHeight="1" x14ac:dyDescent="0.25">
      <c r="A61" s="8">
        <v>59</v>
      </c>
      <c r="B61" s="4" t="s">
        <v>26</v>
      </c>
      <c r="C61" s="17" t="s">
        <v>74</v>
      </c>
      <c r="D61" s="17" t="s">
        <v>292</v>
      </c>
      <c r="E61" s="15" t="s">
        <v>73</v>
      </c>
      <c r="F61" s="8">
        <v>10</v>
      </c>
      <c r="G61" s="8"/>
      <c r="H61" s="8">
        <v>1</v>
      </c>
      <c r="I61" s="8"/>
      <c r="J61" s="8">
        <v>1</v>
      </c>
      <c r="K61" s="8"/>
      <c r="L61" s="8"/>
      <c r="M61" s="8">
        <f t="shared" si="0"/>
        <v>12</v>
      </c>
      <c r="N61" s="70" t="s">
        <v>172</v>
      </c>
      <c r="O61" s="77" t="s">
        <v>212</v>
      </c>
      <c r="P61" s="79">
        <v>37167.54</v>
      </c>
      <c r="Q61" s="79">
        <v>25052.799999999996</v>
      </c>
      <c r="R61" s="8" t="s">
        <v>331</v>
      </c>
      <c r="S61" s="74">
        <v>0.28469720864274023</v>
      </c>
    </row>
    <row r="62" spans="1:19" ht="18" customHeight="1" x14ac:dyDescent="0.25">
      <c r="A62" s="8">
        <v>60</v>
      </c>
      <c r="B62" s="4" t="s">
        <v>32</v>
      </c>
      <c r="C62" s="19" t="s">
        <v>72</v>
      </c>
      <c r="D62" s="19" t="s">
        <v>293</v>
      </c>
      <c r="E62" s="14" t="s">
        <v>71</v>
      </c>
      <c r="F62" s="14">
        <v>4</v>
      </c>
      <c r="G62" s="14">
        <v>1</v>
      </c>
      <c r="H62" s="14">
        <v>1</v>
      </c>
      <c r="I62" s="14">
        <v>1</v>
      </c>
      <c r="J62" s="14">
        <v>1</v>
      </c>
      <c r="K62" s="14">
        <v>1</v>
      </c>
      <c r="L62" s="8"/>
      <c r="M62" s="8">
        <f t="shared" si="0"/>
        <v>9</v>
      </c>
      <c r="N62" s="69" t="s">
        <v>172</v>
      </c>
      <c r="O62" s="76" t="s">
        <v>213</v>
      </c>
      <c r="P62" s="79">
        <v>23890.83</v>
      </c>
      <c r="Q62" s="79">
        <v>37428.769999999997</v>
      </c>
      <c r="R62" s="3" t="s">
        <v>331</v>
      </c>
      <c r="S62" s="74">
        <v>0.2931352855467978</v>
      </c>
    </row>
    <row r="63" spans="1:19" ht="18" customHeight="1" x14ac:dyDescent="0.25">
      <c r="A63" s="8">
        <v>61</v>
      </c>
      <c r="B63" s="4" t="s">
        <v>19</v>
      </c>
      <c r="C63" s="17" t="s">
        <v>70</v>
      </c>
      <c r="D63" s="17" t="s">
        <v>294</v>
      </c>
      <c r="E63" s="14" t="s">
        <v>69</v>
      </c>
      <c r="F63" s="14">
        <v>8</v>
      </c>
      <c r="G63" s="14">
        <v>1</v>
      </c>
      <c r="H63" s="14">
        <v>2</v>
      </c>
      <c r="I63" s="14">
        <v>1</v>
      </c>
      <c r="J63" s="14">
        <v>1</v>
      </c>
      <c r="K63" s="14">
        <v>0</v>
      </c>
      <c r="L63" s="14">
        <v>1</v>
      </c>
      <c r="M63" s="8">
        <f t="shared" si="0"/>
        <v>14</v>
      </c>
      <c r="N63" s="69" t="s">
        <v>172</v>
      </c>
      <c r="O63" s="76" t="s">
        <v>214</v>
      </c>
      <c r="P63" s="79">
        <v>24780.819999999996</v>
      </c>
      <c r="Q63" s="79">
        <v>36357.949999999997</v>
      </c>
      <c r="R63" s="8" t="s">
        <v>331</v>
      </c>
      <c r="S63" s="74">
        <v>0.27636853954294938</v>
      </c>
    </row>
    <row r="64" spans="1:19" ht="18" customHeight="1" x14ac:dyDescent="0.25">
      <c r="A64" s="8">
        <v>62</v>
      </c>
      <c r="B64" s="4" t="s">
        <v>32</v>
      </c>
      <c r="C64" s="19" t="s">
        <v>68</v>
      </c>
      <c r="D64" s="19" t="s">
        <v>295</v>
      </c>
      <c r="E64" s="14" t="s">
        <v>30</v>
      </c>
      <c r="F64" s="14">
        <v>8</v>
      </c>
      <c r="G64" s="14">
        <v>1</v>
      </c>
      <c r="H64" s="14">
        <v>1</v>
      </c>
      <c r="I64" s="14">
        <v>1</v>
      </c>
      <c r="J64" s="14">
        <v>1</v>
      </c>
      <c r="K64" s="14">
        <v>1</v>
      </c>
      <c r="L64" s="8"/>
      <c r="M64" s="8">
        <f t="shared" si="0"/>
        <v>13</v>
      </c>
      <c r="N64" s="69" t="s">
        <v>172</v>
      </c>
      <c r="O64" s="76" t="s">
        <v>215</v>
      </c>
      <c r="P64" s="79">
        <v>59037.299999999996</v>
      </c>
      <c r="Q64" s="79">
        <v>41113.58</v>
      </c>
      <c r="R64" s="8" t="s">
        <v>332</v>
      </c>
      <c r="S64" s="74">
        <v>0.2931352855467978</v>
      </c>
    </row>
    <row r="65" spans="1:20" ht="18" customHeight="1" x14ac:dyDescent="0.25">
      <c r="A65" s="8">
        <v>63</v>
      </c>
      <c r="B65" s="4" t="s">
        <v>32</v>
      </c>
      <c r="C65" s="19" t="s">
        <v>67</v>
      </c>
      <c r="D65" s="19" t="s">
        <v>296</v>
      </c>
      <c r="E65" s="14" t="s">
        <v>30</v>
      </c>
      <c r="F65" s="14">
        <v>8</v>
      </c>
      <c r="G65" s="14">
        <v>1</v>
      </c>
      <c r="H65" s="14">
        <v>1</v>
      </c>
      <c r="I65" s="14">
        <v>1</v>
      </c>
      <c r="J65" s="14">
        <v>1</v>
      </c>
      <c r="K65" s="14">
        <v>1</v>
      </c>
      <c r="L65" s="8"/>
      <c r="M65" s="8">
        <f t="shared" si="0"/>
        <v>13</v>
      </c>
      <c r="N65" s="69" t="s">
        <v>172</v>
      </c>
      <c r="O65" s="76" t="s">
        <v>215</v>
      </c>
      <c r="P65" s="79">
        <v>55632.06</v>
      </c>
      <c r="Q65" s="79">
        <v>46031.780000000006</v>
      </c>
      <c r="R65" s="8" t="s">
        <v>340</v>
      </c>
      <c r="S65" s="74">
        <v>0.2931352855467978</v>
      </c>
    </row>
    <row r="66" spans="1:20" s="6" customFormat="1" ht="18" customHeight="1" x14ac:dyDescent="0.25">
      <c r="A66" s="8">
        <v>64</v>
      </c>
      <c r="B66" s="9" t="s">
        <v>56</v>
      </c>
      <c r="C66" s="17" t="s">
        <v>66</v>
      </c>
      <c r="D66" s="17" t="s">
        <v>297</v>
      </c>
      <c r="E66" s="15" t="s">
        <v>10</v>
      </c>
      <c r="F66" s="3">
        <v>13</v>
      </c>
      <c r="G66" s="3">
        <v>2</v>
      </c>
      <c r="H66" s="3">
        <v>1</v>
      </c>
      <c r="I66" s="3">
        <v>1</v>
      </c>
      <c r="J66" s="3">
        <v>1</v>
      </c>
      <c r="K66" s="3">
        <v>1</v>
      </c>
      <c r="L66" s="3"/>
      <c r="M66" s="8">
        <f t="shared" si="0"/>
        <v>19</v>
      </c>
      <c r="N66" s="70" t="s">
        <v>172</v>
      </c>
      <c r="O66" s="77" t="s">
        <v>216</v>
      </c>
      <c r="P66" s="79">
        <v>62363.25999999998</v>
      </c>
      <c r="Q66" s="79">
        <v>61123.44000000001</v>
      </c>
      <c r="R66" s="8" t="s">
        <v>340</v>
      </c>
      <c r="S66" s="74">
        <v>0.27636853954294938</v>
      </c>
    </row>
    <row r="67" spans="1:20" s="6" customFormat="1" ht="18" customHeight="1" x14ac:dyDescent="0.25">
      <c r="A67" s="8">
        <v>65</v>
      </c>
      <c r="B67" s="9" t="s">
        <v>12</v>
      </c>
      <c r="C67" s="17" t="s">
        <v>65</v>
      </c>
      <c r="D67" s="17" t="s">
        <v>298</v>
      </c>
      <c r="E67" s="15" t="s">
        <v>10</v>
      </c>
      <c r="F67" s="3">
        <v>10</v>
      </c>
      <c r="G67" s="3"/>
      <c r="H67" s="3">
        <v>1</v>
      </c>
      <c r="I67" s="3">
        <v>2</v>
      </c>
      <c r="J67" s="3">
        <v>2</v>
      </c>
      <c r="K67" s="3"/>
      <c r="L67" s="3"/>
      <c r="M67" s="8">
        <f t="shared" si="0"/>
        <v>15</v>
      </c>
      <c r="N67" s="70" t="s">
        <v>171</v>
      </c>
      <c r="O67" s="70"/>
      <c r="P67" s="79">
        <v>76336.39</v>
      </c>
      <c r="Q67" s="79">
        <v>60590.149999999994</v>
      </c>
      <c r="R67" s="3" t="s">
        <v>332</v>
      </c>
      <c r="S67" s="74">
        <v>0.27636853954294938</v>
      </c>
    </row>
    <row r="68" spans="1:20" s="6" customFormat="1" ht="18" customHeight="1" x14ac:dyDescent="0.25">
      <c r="A68" s="8">
        <v>66</v>
      </c>
      <c r="B68" s="9" t="s">
        <v>62</v>
      </c>
      <c r="C68" s="17" t="s">
        <v>64</v>
      </c>
      <c r="D68" s="17" t="s">
        <v>299</v>
      </c>
      <c r="E68" s="15" t="s">
        <v>10</v>
      </c>
      <c r="F68" s="3">
        <v>10</v>
      </c>
      <c r="G68" s="3">
        <v>1</v>
      </c>
      <c r="H68" s="3">
        <v>1</v>
      </c>
      <c r="I68" s="3">
        <v>1</v>
      </c>
      <c r="J68" s="3">
        <v>1</v>
      </c>
      <c r="K68" s="3"/>
      <c r="L68" s="3"/>
      <c r="M68" s="8">
        <f t="shared" ref="M68:M103" si="1">SUM(F68:L68)</f>
        <v>14</v>
      </c>
      <c r="N68" s="70" t="s">
        <v>172</v>
      </c>
      <c r="O68" s="77" t="s">
        <v>217</v>
      </c>
      <c r="P68" s="79">
        <v>48949.319999999992</v>
      </c>
      <c r="Q68" s="79">
        <v>36357.949999999997</v>
      </c>
      <c r="R68" s="8" t="s">
        <v>332</v>
      </c>
      <c r="S68" s="74">
        <v>0.27636853954294938</v>
      </c>
    </row>
    <row r="69" spans="1:20" ht="18" customHeight="1" x14ac:dyDescent="0.25">
      <c r="A69" s="8">
        <v>67</v>
      </c>
      <c r="B69" s="9" t="s">
        <v>54</v>
      </c>
      <c r="C69" s="3" t="s">
        <v>63</v>
      </c>
      <c r="D69" s="3" t="s">
        <v>300</v>
      </c>
      <c r="E69" s="14" t="s">
        <v>10</v>
      </c>
      <c r="F69" s="8">
        <v>20</v>
      </c>
      <c r="G69" s="8"/>
      <c r="H69" s="8">
        <v>1</v>
      </c>
      <c r="I69" s="8">
        <v>1</v>
      </c>
      <c r="J69" s="8">
        <v>1</v>
      </c>
      <c r="K69" s="8"/>
      <c r="L69" s="8"/>
      <c r="M69" s="8">
        <f t="shared" si="1"/>
        <v>23</v>
      </c>
      <c r="N69" s="69" t="s">
        <v>172</v>
      </c>
      <c r="O69" s="76" t="s">
        <v>218</v>
      </c>
      <c r="P69" s="79">
        <v>53344.189999999995</v>
      </c>
      <c r="Q69" s="79">
        <v>88199.209999999992</v>
      </c>
      <c r="R69" s="8" t="s">
        <v>340</v>
      </c>
      <c r="S69" s="74">
        <v>0.27636853954294938</v>
      </c>
    </row>
    <row r="70" spans="1:20" ht="18" customHeight="1" x14ac:dyDescent="0.25">
      <c r="A70" s="8">
        <v>68</v>
      </c>
      <c r="B70" s="9" t="s">
        <v>62</v>
      </c>
      <c r="C70" s="13" t="s">
        <v>61</v>
      </c>
      <c r="D70" s="13" t="s">
        <v>301</v>
      </c>
      <c r="E70" s="14" t="s">
        <v>10</v>
      </c>
      <c r="F70" s="8">
        <v>10</v>
      </c>
      <c r="H70" s="8">
        <v>1</v>
      </c>
      <c r="I70" s="8">
        <v>1</v>
      </c>
      <c r="J70" s="8">
        <v>1</v>
      </c>
      <c r="K70" s="8"/>
      <c r="L70" s="8">
        <v>1</v>
      </c>
      <c r="M70" s="8">
        <f t="shared" si="1"/>
        <v>14</v>
      </c>
      <c r="N70" s="69" t="s">
        <v>172</v>
      </c>
      <c r="O70" s="76" t="s">
        <v>219</v>
      </c>
      <c r="P70" s="79">
        <v>51519.720000000008</v>
      </c>
      <c r="Q70" s="79">
        <v>36357.949999999997</v>
      </c>
      <c r="R70" s="8" t="s">
        <v>332</v>
      </c>
      <c r="S70" s="74">
        <v>0.27636853954294938</v>
      </c>
    </row>
    <row r="71" spans="1:20" ht="18" customHeight="1" x14ac:dyDescent="0.25">
      <c r="A71" s="8">
        <v>69</v>
      </c>
      <c r="B71" s="9" t="s">
        <v>56</v>
      </c>
      <c r="C71" s="18" t="s">
        <v>60</v>
      </c>
      <c r="D71" s="18" t="s">
        <v>302</v>
      </c>
      <c r="E71" s="14" t="s">
        <v>10</v>
      </c>
      <c r="F71" s="8">
        <v>12</v>
      </c>
      <c r="G71" s="8"/>
      <c r="H71" s="8">
        <v>2</v>
      </c>
      <c r="I71" s="8">
        <v>1</v>
      </c>
      <c r="J71" s="8">
        <v>1</v>
      </c>
      <c r="K71" s="8"/>
      <c r="L71" s="8"/>
      <c r="M71" s="8">
        <f t="shared" si="1"/>
        <v>16</v>
      </c>
      <c r="N71" s="69" t="s">
        <v>172</v>
      </c>
      <c r="O71" s="76" t="s">
        <v>220</v>
      </c>
      <c r="P71" s="79">
        <v>26714.3</v>
      </c>
      <c r="Q71" s="79">
        <v>66538.25</v>
      </c>
      <c r="R71" s="8" t="s">
        <v>343</v>
      </c>
      <c r="S71" s="74">
        <v>0.27636853954294938</v>
      </c>
    </row>
    <row r="72" spans="1:20" ht="18" customHeight="1" x14ac:dyDescent="0.25">
      <c r="A72" s="8">
        <v>70</v>
      </c>
      <c r="B72" s="9" t="s">
        <v>56</v>
      </c>
      <c r="C72" s="17" t="s">
        <v>59</v>
      </c>
      <c r="D72" s="17" t="s">
        <v>303</v>
      </c>
      <c r="E72" s="14" t="s">
        <v>10</v>
      </c>
      <c r="F72" s="8">
        <v>17</v>
      </c>
      <c r="G72" s="8"/>
      <c r="H72" s="8">
        <v>1</v>
      </c>
      <c r="I72" s="8">
        <v>1</v>
      </c>
      <c r="J72" s="8"/>
      <c r="K72" s="8"/>
      <c r="L72" s="8"/>
      <c r="M72" s="8">
        <f t="shared" si="1"/>
        <v>19</v>
      </c>
      <c r="N72" s="69" t="s">
        <v>172</v>
      </c>
      <c r="O72" s="76" t="s">
        <v>221</v>
      </c>
      <c r="P72" s="79">
        <v>28901.69</v>
      </c>
      <c r="Q72" s="79">
        <v>61123.44000000001</v>
      </c>
      <c r="R72" s="8" t="s">
        <v>343</v>
      </c>
      <c r="S72" s="74">
        <v>0.27636853954294938</v>
      </c>
    </row>
    <row r="73" spans="1:20" ht="18" customHeight="1" x14ac:dyDescent="0.25">
      <c r="A73" s="8">
        <v>71</v>
      </c>
      <c r="B73" s="9" t="s">
        <v>54</v>
      </c>
      <c r="C73" s="3" t="s">
        <v>58</v>
      </c>
      <c r="D73" s="3" t="s">
        <v>304</v>
      </c>
      <c r="E73" s="14" t="s">
        <v>10</v>
      </c>
      <c r="F73" s="8">
        <v>6</v>
      </c>
      <c r="G73" s="8">
        <v>1</v>
      </c>
      <c r="H73" s="8">
        <v>1</v>
      </c>
      <c r="I73" s="8">
        <v>1</v>
      </c>
      <c r="J73" s="8">
        <v>1</v>
      </c>
      <c r="K73" s="8">
        <v>1</v>
      </c>
      <c r="L73" s="8">
        <v>1</v>
      </c>
      <c r="M73" s="8">
        <f t="shared" si="1"/>
        <v>12</v>
      </c>
      <c r="N73" s="69" t="s">
        <v>171</v>
      </c>
      <c r="O73" s="69"/>
      <c r="P73" s="79">
        <v>61091.15</v>
      </c>
      <c r="Q73" s="79">
        <v>36357.949999999997</v>
      </c>
      <c r="R73" s="8"/>
      <c r="S73" s="74">
        <v>0.27636853954294938</v>
      </c>
    </row>
    <row r="74" spans="1:20" ht="18" customHeight="1" x14ac:dyDescent="0.25">
      <c r="A74" s="8">
        <v>72</v>
      </c>
      <c r="B74" s="9" t="s">
        <v>56</v>
      </c>
      <c r="C74" s="16" t="s">
        <v>57</v>
      </c>
      <c r="D74" s="16" t="s">
        <v>305</v>
      </c>
      <c r="E74" s="14" t="s">
        <v>10</v>
      </c>
      <c r="F74" s="8">
        <v>16</v>
      </c>
      <c r="G74" s="8"/>
      <c r="H74" s="8">
        <v>1</v>
      </c>
      <c r="I74" s="8">
        <v>1</v>
      </c>
      <c r="J74" s="8">
        <v>1</v>
      </c>
      <c r="K74" s="8"/>
      <c r="L74" s="8"/>
      <c r="M74" s="8">
        <f t="shared" si="1"/>
        <v>19</v>
      </c>
      <c r="N74" s="69" t="s">
        <v>172</v>
      </c>
      <c r="O74" s="76" t="s">
        <v>222</v>
      </c>
      <c r="P74" s="79">
        <v>66998.449999999983</v>
      </c>
      <c r="Q74" s="79">
        <v>61123.44000000001</v>
      </c>
      <c r="R74" s="8" t="s">
        <v>340</v>
      </c>
      <c r="S74" s="74">
        <v>0.27636853954294938</v>
      </c>
    </row>
    <row r="75" spans="1:20" s="6" customFormat="1" ht="18" customHeight="1" x14ac:dyDescent="0.25">
      <c r="A75" s="8">
        <v>73</v>
      </c>
      <c r="B75" s="9" t="s">
        <v>56</v>
      </c>
      <c r="C75" s="13" t="s">
        <v>55</v>
      </c>
      <c r="D75" s="13" t="s">
        <v>306</v>
      </c>
      <c r="E75" s="15" t="s">
        <v>10</v>
      </c>
      <c r="F75" s="3">
        <v>10</v>
      </c>
      <c r="G75" s="3"/>
      <c r="H75" s="3">
        <v>1</v>
      </c>
      <c r="I75" s="3">
        <v>1</v>
      </c>
      <c r="J75" s="3">
        <v>1</v>
      </c>
      <c r="K75" s="3"/>
      <c r="L75" s="3"/>
      <c r="M75" s="8">
        <f t="shared" si="1"/>
        <v>13</v>
      </c>
      <c r="N75" s="70" t="s">
        <v>172</v>
      </c>
      <c r="O75" s="77" t="s">
        <v>223</v>
      </c>
      <c r="P75" s="79">
        <v>24430.16</v>
      </c>
      <c r="Q75" s="79">
        <v>36843.840000000004</v>
      </c>
      <c r="R75" s="8" t="s">
        <v>344</v>
      </c>
      <c r="S75" s="74">
        <v>0.27636853954294938</v>
      </c>
    </row>
    <row r="76" spans="1:20" ht="18" customHeight="1" x14ac:dyDescent="0.25">
      <c r="A76" s="8">
        <v>74</v>
      </c>
      <c r="B76" s="9" t="s">
        <v>54</v>
      </c>
      <c r="C76" s="3" t="s">
        <v>53</v>
      </c>
      <c r="D76" s="3" t="s">
        <v>307</v>
      </c>
      <c r="E76" s="14" t="s">
        <v>10</v>
      </c>
      <c r="F76" s="8">
        <v>12</v>
      </c>
      <c r="G76" s="8"/>
      <c r="H76" s="8">
        <v>1</v>
      </c>
      <c r="I76" s="8">
        <v>1</v>
      </c>
      <c r="J76" s="8">
        <v>1</v>
      </c>
      <c r="K76" s="8"/>
      <c r="L76" s="8">
        <v>1</v>
      </c>
      <c r="M76" s="8">
        <f t="shared" si="1"/>
        <v>16</v>
      </c>
      <c r="N76" s="69" t="s">
        <v>172</v>
      </c>
      <c r="O76" s="76" t="s">
        <v>224</v>
      </c>
      <c r="P76" s="79">
        <v>67337.850000000006</v>
      </c>
      <c r="Q76" s="79">
        <v>60639.469999999987</v>
      </c>
      <c r="R76" s="8" t="s">
        <v>332</v>
      </c>
      <c r="S76" s="74">
        <v>0.27636853954294938</v>
      </c>
    </row>
    <row r="77" spans="1:20" ht="18" customHeight="1" x14ac:dyDescent="0.25">
      <c r="A77" s="8">
        <v>75</v>
      </c>
      <c r="B77" s="4" t="s">
        <v>23</v>
      </c>
      <c r="C77" s="13" t="s">
        <v>52</v>
      </c>
      <c r="D77" s="13" t="s">
        <v>291</v>
      </c>
      <c r="E77" s="2" t="s">
        <v>51</v>
      </c>
      <c r="F77" s="14">
        <v>6</v>
      </c>
      <c r="G77" s="14">
        <v>2</v>
      </c>
      <c r="H77" s="14">
        <v>1</v>
      </c>
      <c r="I77" s="14">
        <v>1</v>
      </c>
      <c r="J77" s="14">
        <v>1</v>
      </c>
      <c r="K77" s="14">
        <v>1</v>
      </c>
      <c r="L77" s="8"/>
      <c r="M77" s="8">
        <f t="shared" si="1"/>
        <v>12</v>
      </c>
      <c r="N77" s="69" t="s">
        <v>171</v>
      </c>
      <c r="O77" s="69"/>
      <c r="P77" s="79">
        <v>24010.09</v>
      </c>
      <c r="Q77" s="79">
        <v>41113.58</v>
      </c>
      <c r="R77" s="8" t="s">
        <v>332</v>
      </c>
      <c r="S77" s="74">
        <v>0.27636853954294938</v>
      </c>
    </row>
    <row r="78" spans="1:20" ht="18" customHeight="1" x14ac:dyDescent="0.25">
      <c r="A78" s="8">
        <v>76</v>
      </c>
      <c r="B78" s="4" t="s">
        <v>26</v>
      </c>
      <c r="C78" s="13" t="s">
        <v>50</v>
      </c>
      <c r="D78" s="13" t="s">
        <v>308</v>
      </c>
      <c r="E78" s="2" t="s">
        <v>46</v>
      </c>
      <c r="F78" s="14">
        <v>5</v>
      </c>
      <c r="G78" s="14"/>
      <c r="H78" s="14">
        <v>0</v>
      </c>
      <c r="I78" s="14">
        <v>0</v>
      </c>
      <c r="J78" s="14">
        <v>0</v>
      </c>
      <c r="K78" s="14">
        <v>0</v>
      </c>
      <c r="L78" s="8"/>
      <c r="M78" s="8">
        <f t="shared" si="1"/>
        <v>5</v>
      </c>
      <c r="N78" s="70" t="s">
        <v>172</v>
      </c>
      <c r="O78" s="77" t="s">
        <v>225</v>
      </c>
      <c r="P78" s="79">
        <v>25230.57</v>
      </c>
      <c r="Q78" s="79">
        <v>31492.289999999997</v>
      </c>
      <c r="R78" s="8" t="s">
        <v>331</v>
      </c>
      <c r="S78" s="74">
        <v>0.2931352855467978</v>
      </c>
    </row>
    <row r="79" spans="1:20" ht="18" customHeight="1" x14ac:dyDescent="0.25">
      <c r="A79" s="8">
        <v>77</v>
      </c>
      <c r="B79" s="4" t="s">
        <v>26</v>
      </c>
      <c r="C79" s="13" t="s">
        <v>49</v>
      </c>
      <c r="D79" s="13" t="s">
        <v>309</v>
      </c>
      <c r="E79" s="2" t="s">
        <v>46</v>
      </c>
      <c r="F79" s="14">
        <v>6</v>
      </c>
      <c r="G79" s="14">
        <v>1</v>
      </c>
      <c r="H79" s="14">
        <v>1</v>
      </c>
      <c r="I79" s="14">
        <v>0</v>
      </c>
      <c r="J79" s="14">
        <v>1</v>
      </c>
      <c r="K79" s="14">
        <v>0</v>
      </c>
      <c r="L79" s="8"/>
      <c r="M79" s="8">
        <f t="shared" si="1"/>
        <v>9</v>
      </c>
      <c r="N79" s="69" t="s">
        <v>171</v>
      </c>
      <c r="O79" s="69"/>
      <c r="P79" s="79">
        <v>25272.240000000002</v>
      </c>
      <c r="Q79" s="79">
        <v>31492.289999999997</v>
      </c>
      <c r="R79" s="8" t="s">
        <v>331</v>
      </c>
      <c r="S79" s="74">
        <v>0.2931352855467978</v>
      </c>
    </row>
    <row r="80" spans="1:20" ht="18" customHeight="1" x14ac:dyDescent="0.25">
      <c r="A80" s="3">
        <v>78</v>
      </c>
      <c r="B80" s="7" t="s">
        <v>26</v>
      </c>
      <c r="C80" s="13" t="s">
        <v>48</v>
      </c>
      <c r="D80" s="13" t="s">
        <v>310</v>
      </c>
      <c r="E80" s="7" t="s">
        <v>46</v>
      </c>
      <c r="F80" s="15">
        <v>6</v>
      </c>
      <c r="G80" s="15"/>
      <c r="H80" s="15">
        <v>1</v>
      </c>
      <c r="I80" s="15">
        <v>1</v>
      </c>
      <c r="J80" s="15">
        <v>1</v>
      </c>
      <c r="K80" s="15">
        <v>0</v>
      </c>
      <c r="L80" s="3"/>
      <c r="M80" s="3">
        <f t="shared" si="1"/>
        <v>9</v>
      </c>
      <c r="N80" s="70" t="s">
        <v>172</v>
      </c>
      <c r="O80" s="77" t="s">
        <v>226</v>
      </c>
      <c r="P80" s="79">
        <v>25123.7</v>
      </c>
      <c r="Q80" s="79">
        <v>31492.289999999997</v>
      </c>
      <c r="R80" s="3" t="s">
        <v>331</v>
      </c>
      <c r="S80" s="87">
        <v>0.2931352855467978</v>
      </c>
      <c r="T80" s="6"/>
    </row>
    <row r="81" spans="1:20" ht="18" customHeight="1" x14ac:dyDescent="0.25">
      <c r="A81" s="8">
        <v>79</v>
      </c>
      <c r="B81" s="4" t="s">
        <v>26</v>
      </c>
      <c r="C81" s="12" t="s">
        <v>47</v>
      </c>
      <c r="D81" s="12" t="s">
        <v>311</v>
      </c>
      <c r="E81" s="2" t="s">
        <v>46</v>
      </c>
      <c r="F81" s="14">
        <v>3</v>
      </c>
      <c r="G81" s="14">
        <v>1</v>
      </c>
      <c r="H81" s="14">
        <v>0</v>
      </c>
      <c r="I81" s="14">
        <v>0</v>
      </c>
      <c r="J81" s="14">
        <v>0</v>
      </c>
      <c r="K81" s="14">
        <v>0</v>
      </c>
      <c r="L81" s="8"/>
      <c r="M81" s="8">
        <f t="shared" si="1"/>
        <v>4</v>
      </c>
      <c r="N81" s="69" t="s">
        <v>171</v>
      </c>
      <c r="O81" s="69"/>
      <c r="P81" s="79">
        <v>54473.30999999999</v>
      </c>
      <c r="Q81" s="79">
        <v>41113.58</v>
      </c>
      <c r="R81" s="8" t="s">
        <v>332</v>
      </c>
      <c r="S81" s="74">
        <v>0.2931352855467978</v>
      </c>
    </row>
    <row r="82" spans="1:20" ht="18" customHeight="1" x14ac:dyDescent="0.25">
      <c r="A82" s="8">
        <v>80</v>
      </c>
      <c r="B82" s="4" t="s">
        <v>32</v>
      </c>
      <c r="C82" s="12" t="s">
        <v>45</v>
      </c>
      <c r="D82" s="12" t="s">
        <v>312</v>
      </c>
      <c r="E82" s="2" t="s">
        <v>44</v>
      </c>
      <c r="F82" s="14">
        <v>6</v>
      </c>
      <c r="G82" s="14">
        <v>4</v>
      </c>
      <c r="H82" s="14">
        <v>1</v>
      </c>
      <c r="I82" s="14">
        <v>1</v>
      </c>
      <c r="J82" s="14">
        <v>1</v>
      </c>
      <c r="K82" s="14">
        <v>1</v>
      </c>
      <c r="L82" s="8"/>
      <c r="M82" s="8">
        <f t="shared" si="1"/>
        <v>14</v>
      </c>
      <c r="N82" s="69" t="s">
        <v>171</v>
      </c>
      <c r="O82" s="69"/>
      <c r="P82" s="79">
        <v>35668.149999999994</v>
      </c>
      <c r="Q82" s="79">
        <v>36843.840000000004</v>
      </c>
      <c r="R82" s="3" t="s">
        <v>331</v>
      </c>
      <c r="S82" s="74">
        <v>0.2931352855467978</v>
      </c>
    </row>
    <row r="83" spans="1:20" ht="18" customHeight="1" x14ac:dyDescent="0.25">
      <c r="A83" s="8">
        <v>81</v>
      </c>
      <c r="B83" s="4" t="s">
        <v>23</v>
      </c>
      <c r="C83" s="5" t="s">
        <v>43</v>
      </c>
      <c r="D83" s="5" t="s">
        <v>313</v>
      </c>
      <c r="E83" s="2" t="s">
        <v>42</v>
      </c>
      <c r="F83" s="14">
        <v>6</v>
      </c>
      <c r="G83" s="14">
        <v>2</v>
      </c>
      <c r="H83" s="14">
        <v>1</v>
      </c>
      <c r="I83" s="14">
        <v>1</v>
      </c>
      <c r="J83" s="14">
        <v>1</v>
      </c>
      <c r="K83" s="14">
        <v>1</v>
      </c>
      <c r="L83" s="8"/>
      <c r="M83" s="8">
        <f t="shared" si="1"/>
        <v>12</v>
      </c>
      <c r="N83" s="69" t="s">
        <v>171</v>
      </c>
      <c r="O83" s="69"/>
      <c r="P83" s="79">
        <v>67022.570000000007</v>
      </c>
      <c r="Q83" s="79">
        <v>36357.949999999997</v>
      </c>
      <c r="R83" s="3" t="s">
        <v>331</v>
      </c>
      <c r="S83" s="74">
        <v>0.27636853954294938</v>
      </c>
    </row>
    <row r="84" spans="1:20" ht="18" customHeight="1" x14ac:dyDescent="0.25">
      <c r="A84" s="8">
        <v>82</v>
      </c>
      <c r="B84" s="4" t="s">
        <v>8</v>
      </c>
      <c r="C84" s="12" t="s">
        <v>41</v>
      </c>
      <c r="D84" s="12" t="s">
        <v>314</v>
      </c>
      <c r="E84" s="2" t="s">
        <v>40</v>
      </c>
      <c r="F84" s="14">
        <v>4</v>
      </c>
      <c r="G84" s="14">
        <v>1</v>
      </c>
      <c r="H84" s="14">
        <v>1</v>
      </c>
      <c r="I84" s="14">
        <v>1</v>
      </c>
      <c r="J84" s="14">
        <v>1</v>
      </c>
      <c r="K84" s="14">
        <v>1</v>
      </c>
      <c r="L84" s="14">
        <v>0</v>
      </c>
      <c r="M84" s="8">
        <f t="shared" si="1"/>
        <v>9</v>
      </c>
      <c r="N84" s="69" t="s">
        <v>171</v>
      </c>
      <c r="O84" s="69"/>
      <c r="P84" s="79">
        <v>44246.71</v>
      </c>
      <c r="Q84" s="79">
        <v>37167.54</v>
      </c>
      <c r="R84" s="3" t="s">
        <v>331</v>
      </c>
      <c r="S84" s="74">
        <v>0.28469720864274023</v>
      </c>
    </row>
    <row r="85" spans="1:20" ht="18" customHeight="1" x14ac:dyDescent="0.25">
      <c r="A85" s="8">
        <v>83</v>
      </c>
      <c r="B85" s="4" t="s">
        <v>8</v>
      </c>
      <c r="C85" s="12" t="s">
        <v>39</v>
      </c>
      <c r="D85" s="12" t="s">
        <v>315</v>
      </c>
      <c r="E85" s="2" t="s">
        <v>37</v>
      </c>
      <c r="F85" s="14">
        <v>12</v>
      </c>
      <c r="G85" s="14">
        <v>2</v>
      </c>
      <c r="H85" s="14">
        <v>2</v>
      </c>
      <c r="I85" s="14">
        <v>2</v>
      </c>
      <c r="J85" s="14">
        <v>1</v>
      </c>
      <c r="K85" s="14">
        <v>0</v>
      </c>
      <c r="L85" s="14">
        <v>0</v>
      </c>
      <c r="M85" s="8">
        <f t="shared" si="1"/>
        <v>19</v>
      </c>
      <c r="N85" s="69" t="s">
        <v>172</v>
      </c>
      <c r="O85" s="76" t="s">
        <v>227</v>
      </c>
      <c r="P85" s="79">
        <v>47682.920000000013</v>
      </c>
      <c r="Q85" s="79">
        <v>58901.939999999995</v>
      </c>
      <c r="R85" s="3" t="s">
        <v>331</v>
      </c>
      <c r="S85" s="74">
        <v>0.2931352855467978</v>
      </c>
    </row>
    <row r="86" spans="1:20" ht="18" customHeight="1" x14ac:dyDescent="0.25">
      <c r="A86" s="59">
        <v>84</v>
      </c>
      <c r="B86" s="60" t="s">
        <v>8</v>
      </c>
      <c r="C86" s="62" t="s">
        <v>38</v>
      </c>
      <c r="D86" s="62" t="s">
        <v>316</v>
      </c>
      <c r="E86" s="60" t="s">
        <v>37</v>
      </c>
      <c r="F86" s="59" t="s">
        <v>168</v>
      </c>
      <c r="G86" s="59"/>
      <c r="H86" s="59"/>
      <c r="I86" s="59"/>
      <c r="J86" s="59"/>
      <c r="K86" s="59"/>
      <c r="L86" s="59"/>
      <c r="M86" s="59">
        <f t="shared" si="1"/>
        <v>0</v>
      </c>
      <c r="N86" s="92" t="s">
        <v>171</v>
      </c>
      <c r="O86" s="92"/>
      <c r="P86" s="89"/>
      <c r="Q86" s="89"/>
      <c r="R86" s="59"/>
      <c r="S86" s="90">
        <v>0.2931352855467978</v>
      </c>
      <c r="T86" t="s">
        <v>347</v>
      </c>
    </row>
    <row r="87" spans="1:20" ht="18" customHeight="1" x14ac:dyDescent="0.25">
      <c r="A87" s="59">
        <v>85</v>
      </c>
      <c r="B87" s="60" t="s">
        <v>2</v>
      </c>
      <c r="C87" s="59" t="s">
        <v>36</v>
      </c>
      <c r="D87" s="59" t="s">
        <v>317</v>
      </c>
      <c r="E87" s="60" t="s">
        <v>3</v>
      </c>
      <c r="F87" s="59"/>
      <c r="G87" s="59"/>
      <c r="H87" s="59"/>
      <c r="I87" s="59"/>
      <c r="J87" s="59"/>
      <c r="K87" s="59"/>
      <c r="L87" s="59"/>
      <c r="M87" s="59">
        <f t="shared" si="1"/>
        <v>0</v>
      </c>
      <c r="N87" s="92" t="s">
        <v>171</v>
      </c>
      <c r="O87" s="92"/>
      <c r="P87" s="59"/>
      <c r="Q87" s="59"/>
      <c r="R87" s="59"/>
      <c r="S87" s="90">
        <v>0.27636853954294938</v>
      </c>
      <c r="T87" t="s">
        <v>347</v>
      </c>
    </row>
    <row r="88" spans="1:20" ht="18" customHeight="1" x14ac:dyDescent="0.25">
      <c r="A88" s="8">
        <v>86</v>
      </c>
      <c r="B88" s="4" t="s">
        <v>2</v>
      </c>
      <c r="C88" s="3" t="s">
        <v>35</v>
      </c>
      <c r="D88" s="3" t="s">
        <v>318</v>
      </c>
      <c r="E88" s="2" t="s">
        <v>3</v>
      </c>
      <c r="F88" s="8">
        <v>10</v>
      </c>
      <c r="G88" s="8"/>
      <c r="H88" s="8">
        <v>1</v>
      </c>
      <c r="I88" s="8">
        <v>1</v>
      </c>
      <c r="J88" s="8"/>
      <c r="K88" s="8"/>
      <c r="L88" s="8"/>
      <c r="M88" s="8">
        <f t="shared" si="1"/>
        <v>12</v>
      </c>
      <c r="N88" s="69" t="s">
        <v>172</v>
      </c>
      <c r="O88" s="76" t="s">
        <v>228</v>
      </c>
      <c r="P88" s="79"/>
      <c r="Q88" s="79"/>
      <c r="R88" s="8"/>
      <c r="S88" s="74">
        <v>0.27636853954294938</v>
      </c>
    </row>
    <row r="89" spans="1:20" ht="18" customHeight="1" x14ac:dyDescent="0.25">
      <c r="A89" s="8">
        <v>87</v>
      </c>
      <c r="B89" s="4" t="s">
        <v>32</v>
      </c>
      <c r="C89" s="5" t="s">
        <v>34</v>
      </c>
      <c r="D89" s="5" t="s">
        <v>319</v>
      </c>
      <c r="E89" s="2" t="s">
        <v>33</v>
      </c>
      <c r="F89" s="14">
        <v>5</v>
      </c>
      <c r="G89" s="14">
        <v>1</v>
      </c>
      <c r="H89" s="14">
        <v>1</v>
      </c>
      <c r="I89" s="14">
        <v>1</v>
      </c>
      <c r="J89" s="14">
        <v>1</v>
      </c>
      <c r="K89" s="14">
        <v>1</v>
      </c>
      <c r="L89" s="8"/>
      <c r="M89" s="8">
        <f t="shared" si="1"/>
        <v>10</v>
      </c>
      <c r="N89" s="69" t="s">
        <v>172</v>
      </c>
      <c r="O89" s="76" t="s">
        <v>229</v>
      </c>
      <c r="P89" s="79">
        <v>45718.549999999996</v>
      </c>
      <c r="Q89" s="79">
        <v>36556.46</v>
      </c>
      <c r="R89" s="3" t="s">
        <v>331</v>
      </c>
      <c r="S89" s="74">
        <v>0.2931352855467978</v>
      </c>
    </row>
    <row r="90" spans="1:20" ht="18" customHeight="1" x14ac:dyDescent="0.25">
      <c r="A90" s="8">
        <v>88</v>
      </c>
      <c r="B90" s="4" t="s">
        <v>32</v>
      </c>
      <c r="C90" s="5" t="s">
        <v>31</v>
      </c>
      <c r="D90" s="5" t="s">
        <v>320</v>
      </c>
      <c r="E90" s="2" t="s">
        <v>30</v>
      </c>
      <c r="F90" s="14">
        <v>11</v>
      </c>
      <c r="G90" s="14">
        <v>2</v>
      </c>
      <c r="H90" s="14">
        <v>1</v>
      </c>
      <c r="I90" s="14">
        <v>1</v>
      </c>
      <c r="J90" s="14">
        <v>1</v>
      </c>
      <c r="K90" s="14">
        <v>1</v>
      </c>
      <c r="L90" s="8"/>
      <c r="M90" s="8">
        <f t="shared" si="1"/>
        <v>17</v>
      </c>
      <c r="N90" s="69" t="s">
        <v>172</v>
      </c>
      <c r="O90" s="76" t="s">
        <v>230</v>
      </c>
      <c r="P90" s="79">
        <v>93017.62999999999</v>
      </c>
      <c r="Q90" s="79">
        <v>86687.209999999992</v>
      </c>
      <c r="R90" s="8" t="s">
        <v>341</v>
      </c>
      <c r="S90" s="74">
        <v>0.2931352855467978</v>
      </c>
    </row>
    <row r="91" spans="1:20" ht="18" customHeight="1" x14ac:dyDescent="0.25">
      <c r="A91" s="8">
        <v>89</v>
      </c>
      <c r="B91" s="4" t="s">
        <v>23</v>
      </c>
      <c r="C91" s="3" t="s">
        <v>29</v>
      </c>
      <c r="D91" s="3" t="s">
        <v>321</v>
      </c>
      <c r="E91" s="2" t="s">
        <v>27</v>
      </c>
      <c r="F91" s="14">
        <v>5</v>
      </c>
      <c r="G91" s="14">
        <v>1</v>
      </c>
      <c r="H91" s="14">
        <v>1</v>
      </c>
      <c r="I91" s="14">
        <v>1</v>
      </c>
      <c r="J91" s="14">
        <v>1</v>
      </c>
      <c r="K91" s="14">
        <v>1</v>
      </c>
      <c r="L91" s="8"/>
      <c r="M91" s="8">
        <f t="shared" si="1"/>
        <v>10</v>
      </c>
      <c r="N91" s="69" t="s">
        <v>171</v>
      </c>
      <c r="O91" s="69"/>
      <c r="P91" s="79">
        <v>30363.8</v>
      </c>
      <c r="Q91" s="79">
        <v>40316.31</v>
      </c>
      <c r="R91" s="8" t="s">
        <v>332</v>
      </c>
      <c r="S91" s="74">
        <v>0.26814716408695616</v>
      </c>
    </row>
    <row r="92" spans="1:20" ht="18" customHeight="1" x14ac:dyDescent="0.25">
      <c r="A92" s="8">
        <v>90</v>
      </c>
      <c r="B92" s="4" t="s">
        <v>23</v>
      </c>
      <c r="C92" s="3" t="s">
        <v>28</v>
      </c>
      <c r="D92" s="3" t="s">
        <v>322</v>
      </c>
      <c r="E92" s="2" t="s">
        <v>27</v>
      </c>
      <c r="F92" s="14">
        <v>12</v>
      </c>
      <c r="G92" s="14">
        <v>1</v>
      </c>
      <c r="H92" s="14">
        <v>1</v>
      </c>
      <c r="I92" s="14">
        <v>0</v>
      </c>
      <c r="J92" s="14">
        <v>1</v>
      </c>
      <c r="K92" s="14">
        <v>1</v>
      </c>
      <c r="L92" s="8"/>
      <c r="M92" s="8">
        <f t="shared" si="1"/>
        <v>16</v>
      </c>
      <c r="N92" s="69" t="s">
        <v>172</v>
      </c>
      <c r="O92" s="76" t="s">
        <v>231</v>
      </c>
      <c r="P92" s="79">
        <v>33860.47</v>
      </c>
      <c r="Q92" s="79">
        <v>56203.989999999983</v>
      </c>
      <c r="R92" s="8" t="s">
        <v>332</v>
      </c>
      <c r="S92" s="74">
        <v>0.26814716408695616</v>
      </c>
    </row>
    <row r="93" spans="1:20" s="6" customFormat="1" ht="18" customHeight="1" x14ac:dyDescent="0.25">
      <c r="A93" s="8">
        <v>91</v>
      </c>
      <c r="B93" s="4" t="s">
        <v>26</v>
      </c>
      <c r="C93" s="11" t="s">
        <v>25</v>
      </c>
      <c r="D93" s="11" t="s">
        <v>323</v>
      </c>
      <c r="E93" s="10" t="s">
        <v>24</v>
      </c>
      <c r="F93" s="14">
        <v>6</v>
      </c>
      <c r="G93" s="14"/>
      <c r="H93" s="14">
        <v>1</v>
      </c>
      <c r="I93" s="14">
        <v>1</v>
      </c>
      <c r="J93" s="14">
        <v>1</v>
      </c>
      <c r="K93" s="14">
        <v>0</v>
      </c>
      <c r="L93" s="3"/>
      <c r="M93" s="8">
        <f t="shared" si="1"/>
        <v>9</v>
      </c>
      <c r="N93" s="70" t="s">
        <v>171</v>
      </c>
      <c r="O93" s="70"/>
      <c r="P93" s="79">
        <v>46612.63</v>
      </c>
      <c r="Q93" s="79">
        <v>31492.289999999997</v>
      </c>
      <c r="R93" s="3" t="s">
        <v>331</v>
      </c>
      <c r="S93" s="74">
        <v>0.2931352855467978</v>
      </c>
    </row>
    <row r="94" spans="1:20" ht="18" customHeight="1" x14ac:dyDescent="0.25">
      <c r="A94" s="8">
        <v>92</v>
      </c>
      <c r="B94" s="4" t="s">
        <v>23</v>
      </c>
      <c r="C94" s="3" t="s">
        <v>22</v>
      </c>
      <c r="D94" s="3"/>
      <c r="E94" s="2" t="s">
        <v>21</v>
      </c>
      <c r="F94" s="14">
        <v>8</v>
      </c>
      <c r="G94" s="14">
        <v>1</v>
      </c>
      <c r="H94" s="14">
        <v>1</v>
      </c>
      <c r="I94" s="14">
        <v>1</v>
      </c>
      <c r="J94" s="14">
        <v>1</v>
      </c>
      <c r="K94" s="14">
        <v>0</v>
      </c>
      <c r="L94" s="8"/>
      <c r="M94" s="8">
        <f t="shared" si="1"/>
        <v>12</v>
      </c>
      <c r="N94" s="69" t="s">
        <v>171</v>
      </c>
      <c r="O94" s="69"/>
      <c r="P94" s="79">
        <v>25905.25</v>
      </c>
      <c r="Q94" s="79">
        <v>41113.58</v>
      </c>
      <c r="R94" s="8" t="s">
        <v>332</v>
      </c>
      <c r="S94" s="74">
        <v>0.2931352855467978</v>
      </c>
    </row>
    <row r="95" spans="1:20" ht="18" customHeight="1" x14ac:dyDescent="0.25">
      <c r="A95" s="80">
        <v>93</v>
      </c>
      <c r="B95" s="81" t="s">
        <v>19</v>
      </c>
      <c r="C95" s="80" t="s">
        <v>20</v>
      </c>
      <c r="D95" s="80" t="s">
        <v>324</v>
      </c>
      <c r="E95" s="81" t="s">
        <v>17</v>
      </c>
      <c r="F95" s="83">
        <v>8</v>
      </c>
      <c r="G95" s="83">
        <v>2</v>
      </c>
      <c r="H95" s="83">
        <v>1</v>
      </c>
      <c r="I95" s="83">
        <v>0</v>
      </c>
      <c r="J95" s="83">
        <v>1</v>
      </c>
      <c r="K95" s="83">
        <v>0</v>
      </c>
      <c r="L95" s="83">
        <v>1</v>
      </c>
      <c r="M95" s="80">
        <f t="shared" si="1"/>
        <v>13</v>
      </c>
      <c r="N95" s="84" t="s">
        <v>172</v>
      </c>
      <c r="O95" s="93" t="s">
        <v>232</v>
      </c>
      <c r="P95" s="86">
        <v>25267.57</v>
      </c>
      <c r="Q95" s="86">
        <v>36843.839999999997</v>
      </c>
      <c r="R95" s="80" t="s">
        <v>331</v>
      </c>
      <c r="S95" s="85">
        <v>0.2931352855467978</v>
      </c>
      <c r="T95" t="s">
        <v>346</v>
      </c>
    </row>
    <row r="96" spans="1:20" ht="18" customHeight="1" x14ac:dyDescent="0.25">
      <c r="A96" s="8">
        <v>94</v>
      </c>
      <c r="B96" s="4" t="s">
        <v>19</v>
      </c>
      <c r="C96" s="3" t="s">
        <v>18</v>
      </c>
      <c r="D96" s="3" t="s">
        <v>325</v>
      </c>
      <c r="E96" s="2" t="s">
        <v>17</v>
      </c>
      <c r="F96" s="14">
        <v>4</v>
      </c>
      <c r="G96" s="4">
        <v>1</v>
      </c>
      <c r="H96" s="4">
        <v>1</v>
      </c>
      <c r="I96" s="4"/>
      <c r="J96" s="4">
        <v>1</v>
      </c>
      <c r="K96" s="4"/>
      <c r="L96" s="4"/>
      <c r="M96" s="8">
        <f t="shared" si="1"/>
        <v>7</v>
      </c>
      <c r="N96" s="69" t="s">
        <v>171</v>
      </c>
      <c r="O96" s="69"/>
      <c r="P96" s="79">
        <v>62500.659999999996</v>
      </c>
      <c r="Q96" s="79">
        <v>31492.289999999997</v>
      </c>
      <c r="R96" s="3" t="s">
        <v>331</v>
      </c>
      <c r="S96" s="74">
        <v>0.2931352855467978</v>
      </c>
    </row>
    <row r="97" spans="1:19" ht="18" customHeight="1" x14ac:dyDescent="0.25">
      <c r="A97" s="8">
        <v>95</v>
      </c>
      <c r="B97" s="4" t="s">
        <v>8</v>
      </c>
      <c r="C97" s="5" t="s">
        <v>16</v>
      </c>
      <c r="D97" s="5" t="s">
        <v>326</v>
      </c>
      <c r="E97" s="2" t="s">
        <v>15</v>
      </c>
      <c r="F97" s="8">
        <v>11</v>
      </c>
      <c r="G97" s="8"/>
      <c r="H97" s="8">
        <v>1</v>
      </c>
      <c r="I97" s="8">
        <v>1</v>
      </c>
      <c r="J97" s="8">
        <v>1</v>
      </c>
      <c r="K97" s="8"/>
      <c r="L97" s="8"/>
      <c r="M97" s="8">
        <f t="shared" si="1"/>
        <v>14</v>
      </c>
      <c r="N97" s="69" t="s">
        <v>172</v>
      </c>
      <c r="O97" s="76" t="s">
        <v>233</v>
      </c>
      <c r="P97" s="79">
        <v>39728.720000000008</v>
      </c>
      <c r="Q97" s="79">
        <v>36843.840000000004</v>
      </c>
      <c r="R97" s="8" t="s">
        <v>332</v>
      </c>
      <c r="S97" s="74">
        <v>0.2931352855467978</v>
      </c>
    </row>
    <row r="98" spans="1:19" ht="18" customHeight="1" x14ac:dyDescent="0.25">
      <c r="A98" s="8">
        <v>96</v>
      </c>
      <c r="B98" s="4" t="s">
        <v>8</v>
      </c>
      <c r="C98" s="3" t="s">
        <v>14</v>
      </c>
      <c r="D98" s="3" t="s">
        <v>327</v>
      </c>
      <c r="E98" s="2" t="s">
        <v>13</v>
      </c>
      <c r="F98" s="8">
        <v>6</v>
      </c>
      <c r="G98" s="8">
        <v>1</v>
      </c>
      <c r="H98" s="8">
        <v>1</v>
      </c>
      <c r="I98" s="8">
        <v>1</v>
      </c>
      <c r="J98" s="8"/>
      <c r="K98" s="8"/>
      <c r="L98" s="8"/>
      <c r="M98" s="8">
        <f t="shared" si="1"/>
        <v>9</v>
      </c>
      <c r="N98" s="69" t="s">
        <v>171</v>
      </c>
      <c r="O98" s="69"/>
      <c r="P98" s="79">
        <v>34353.35</v>
      </c>
      <c r="Q98" s="79">
        <v>31269.17</v>
      </c>
      <c r="R98" s="8" t="s">
        <v>331</v>
      </c>
      <c r="S98" s="74">
        <v>0.28469720864274023</v>
      </c>
    </row>
    <row r="99" spans="1:19" ht="18" customHeight="1" x14ac:dyDescent="0.25">
      <c r="A99" s="8">
        <v>97</v>
      </c>
      <c r="B99" s="9" t="s">
        <v>12</v>
      </c>
      <c r="C99" s="3" t="s">
        <v>11</v>
      </c>
      <c r="D99" s="3" t="s">
        <v>328</v>
      </c>
      <c r="E99" s="2" t="s">
        <v>10</v>
      </c>
      <c r="F99" s="8">
        <v>9</v>
      </c>
      <c r="G99" s="8">
        <v>1</v>
      </c>
      <c r="H99" s="8">
        <v>1</v>
      </c>
      <c r="I99" s="8">
        <v>1</v>
      </c>
      <c r="J99" s="8">
        <v>1</v>
      </c>
      <c r="K99" s="8"/>
      <c r="L99" s="8"/>
      <c r="M99" s="8">
        <f t="shared" si="1"/>
        <v>13</v>
      </c>
      <c r="N99" s="69" t="s">
        <v>172</v>
      </c>
      <c r="O99" s="76" t="s">
        <v>234</v>
      </c>
      <c r="P99" s="79">
        <v>29437.789999999997</v>
      </c>
      <c r="Q99" s="79">
        <v>36843.840000000004</v>
      </c>
      <c r="R99" s="8" t="s">
        <v>332</v>
      </c>
      <c r="S99" s="74">
        <v>0.27636853954294938</v>
      </c>
    </row>
    <row r="100" spans="1:19" ht="18" customHeight="1" x14ac:dyDescent="0.25">
      <c r="A100" s="8">
        <v>98</v>
      </c>
      <c r="B100" s="4" t="s">
        <v>8</v>
      </c>
      <c r="C100" s="5" t="s">
        <v>9</v>
      </c>
      <c r="D100" s="5" t="s">
        <v>329</v>
      </c>
      <c r="E100" s="2" t="s">
        <v>6</v>
      </c>
      <c r="F100" s="14">
        <v>15</v>
      </c>
      <c r="G100" s="14">
        <v>1</v>
      </c>
      <c r="H100" s="14">
        <v>1</v>
      </c>
      <c r="I100" s="14">
        <v>1</v>
      </c>
      <c r="J100" s="14">
        <v>1</v>
      </c>
      <c r="K100" s="14">
        <v>0</v>
      </c>
      <c r="L100" s="14">
        <v>0</v>
      </c>
      <c r="M100" s="8">
        <f t="shared" si="1"/>
        <v>19</v>
      </c>
      <c r="N100" s="69" t="s">
        <v>172</v>
      </c>
      <c r="O100" s="76" t="s">
        <v>235</v>
      </c>
      <c r="P100" s="79">
        <v>29191.679999999997</v>
      </c>
      <c r="Q100" s="79">
        <v>57312.43</v>
      </c>
      <c r="R100" s="8" t="s">
        <v>332</v>
      </c>
      <c r="S100" s="74">
        <v>0.2931352855467978</v>
      </c>
    </row>
    <row r="101" spans="1:19" ht="18" customHeight="1" x14ac:dyDescent="0.25">
      <c r="A101" s="8">
        <v>99</v>
      </c>
      <c r="B101" s="4" t="s">
        <v>8</v>
      </c>
      <c r="C101" s="5" t="s">
        <v>7</v>
      </c>
      <c r="D101" s="5" t="s">
        <v>330</v>
      </c>
      <c r="E101" s="2" t="s">
        <v>6</v>
      </c>
      <c r="F101" s="14">
        <v>9</v>
      </c>
      <c r="G101" s="14">
        <v>1</v>
      </c>
      <c r="H101" s="14">
        <v>1</v>
      </c>
      <c r="I101" s="14">
        <v>1</v>
      </c>
      <c r="J101" s="14">
        <v>1</v>
      </c>
      <c r="K101" s="14">
        <v>0</v>
      </c>
      <c r="L101" s="14">
        <v>0</v>
      </c>
      <c r="M101" s="8">
        <f t="shared" si="1"/>
        <v>13</v>
      </c>
      <c r="N101" s="69" t="s">
        <v>172</v>
      </c>
      <c r="O101" s="76" t="s">
        <v>236</v>
      </c>
      <c r="P101" s="79">
        <v>29433.909999999996</v>
      </c>
      <c r="Q101" s="79">
        <v>41113.58</v>
      </c>
      <c r="R101" s="8" t="s">
        <v>332</v>
      </c>
      <c r="S101" s="74">
        <v>0.2931352855467978</v>
      </c>
    </row>
    <row r="102" spans="1:19" s="6" customFormat="1" x14ac:dyDescent="0.25">
      <c r="A102" s="3">
        <v>100</v>
      </c>
      <c r="B102" s="4" t="s">
        <v>5</v>
      </c>
      <c r="C102" s="3" t="s">
        <v>1</v>
      </c>
      <c r="D102" s="3" t="s">
        <v>348</v>
      </c>
      <c r="E102" s="7" t="s">
        <v>4</v>
      </c>
      <c r="F102" s="14">
        <v>1</v>
      </c>
      <c r="G102" s="3">
        <v>3</v>
      </c>
      <c r="H102" s="3">
        <v>0</v>
      </c>
      <c r="I102" s="14">
        <v>1</v>
      </c>
      <c r="J102" s="3">
        <v>0</v>
      </c>
      <c r="K102" s="3">
        <v>0</v>
      </c>
      <c r="L102" s="3">
        <v>0</v>
      </c>
      <c r="M102" s="8">
        <f t="shared" si="1"/>
        <v>5</v>
      </c>
      <c r="N102" s="70" t="s">
        <v>171</v>
      </c>
      <c r="O102" s="70"/>
      <c r="P102" s="79">
        <v>33975.070000000007</v>
      </c>
      <c r="Q102" s="95">
        <v>31492.289999999997</v>
      </c>
      <c r="R102" s="3" t="s">
        <v>340</v>
      </c>
      <c r="S102" s="74">
        <v>0.2931352855467978</v>
      </c>
    </row>
    <row r="103" spans="1:19" x14ac:dyDescent="0.25">
      <c r="A103" s="3">
        <v>101</v>
      </c>
      <c r="B103" s="4" t="s">
        <v>2</v>
      </c>
      <c r="C103" s="3" t="s">
        <v>1</v>
      </c>
      <c r="D103" s="3"/>
      <c r="E103" s="2" t="s">
        <v>3</v>
      </c>
      <c r="F103" s="8">
        <v>5</v>
      </c>
      <c r="G103" s="8"/>
      <c r="H103" s="8"/>
      <c r="I103" s="8"/>
      <c r="J103" s="8"/>
      <c r="K103" s="8"/>
      <c r="L103" s="8"/>
      <c r="M103" s="8">
        <f t="shared" si="1"/>
        <v>5</v>
      </c>
      <c r="N103" s="69" t="s">
        <v>171</v>
      </c>
      <c r="O103" s="69"/>
      <c r="P103" s="79">
        <v>33536.299999999996</v>
      </c>
      <c r="Q103" s="79">
        <v>31074.92</v>
      </c>
      <c r="R103" s="3" t="s">
        <v>340</v>
      </c>
      <c r="S103" s="74">
        <v>0.27636853954294938</v>
      </c>
    </row>
    <row r="104" spans="1:19" x14ac:dyDescent="0.25">
      <c r="A104" s="5">
        <v>102</v>
      </c>
      <c r="B104" s="4" t="s">
        <v>2</v>
      </c>
      <c r="C104" s="3" t="s">
        <v>1</v>
      </c>
      <c r="D104" s="3"/>
      <c r="E104" s="2" t="s">
        <v>0</v>
      </c>
      <c r="F104" s="8"/>
      <c r="G104" s="8"/>
      <c r="H104" s="8"/>
      <c r="I104" s="8"/>
      <c r="J104" s="8"/>
      <c r="K104" s="8"/>
      <c r="L104" s="8"/>
      <c r="M104" s="8"/>
      <c r="N104" s="69" t="s">
        <v>171</v>
      </c>
      <c r="O104" s="69"/>
      <c r="P104" s="79">
        <v>33404.43</v>
      </c>
      <c r="Q104" s="79">
        <v>36933.820000000007</v>
      </c>
      <c r="R104" s="3" t="s">
        <v>340</v>
      </c>
      <c r="S104" s="74">
        <v>0.27636853954294938</v>
      </c>
    </row>
  </sheetData>
  <autoFilter ref="O2:T104" xr:uid="{00000000-0009-0000-0000-000000000000}"/>
  <mergeCells count="3">
    <mergeCell ref="A1:E1"/>
    <mergeCell ref="F1:N1"/>
    <mergeCell ref="P1:S1"/>
  </mergeCells>
  <hyperlinks>
    <hyperlink ref="O4" r:id="rId1" xr:uid="{00000000-0004-0000-0000-000000000000}"/>
    <hyperlink ref="O5" r:id="rId2" xr:uid="{00000000-0004-0000-0000-000001000000}"/>
    <hyperlink ref="O6" r:id="rId3" xr:uid="{00000000-0004-0000-0000-000002000000}"/>
    <hyperlink ref="O7" r:id="rId4" xr:uid="{00000000-0004-0000-0000-000003000000}"/>
    <hyperlink ref="O8" r:id="rId5" xr:uid="{00000000-0004-0000-0000-000004000000}"/>
    <hyperlink ref="O9" r:id="rId6" xr:uid="{00000000-0004-0000-0000-000005000000}"/>
    <hyperlink ref="O10" r:id="rId7" xr:uid="{00000000-0004-0000-0000-000006000000}"/>
    <hyperlink ref="O13" r:id="rId8" xr:uid="{00000000-0004-0000-0000-000007000000}"/>
    <hyperlink ref="O15" r:id="rId9" xr:uid="{00000000-0004-0000-0000-000008000000}"/>
    <hyperlink ref="O20" r:id="rId10" xr:uid="{00000000-0004-0000-0000-000009000000}"/>
    <hyperlink ref="O21" r:id="rId11" xr:uid="{00000000-0004-0000-0000-00000A000000}"/>
    <hyperlink ref="O23" r:id="rId12" xr:uid="{00000000-0004-0000-0000-00000B000000}"/>
    <hyperlink ref="O24" r:id="rId13" xr:uid="{00000000-0004-0000-0000-00000C000000}"/>
    <hyperlink ref="O25" r:id="rId14" xr:uid="{00000000-0004-0000-0000-00000D000000}"/>
    <hyperlink ref="O28" r:id="rId15" xr:uid="{00000000-0004-0000-0000-00000E000000}"/>
    <hyperlink ref="O30" r:id="rId16" xr:uid="{00000000-0004-0000-0000-00000F000000}"/>
    <hyperlink ref="O31" r:id="rId17" xr:uid="{00000000-0004-0000-0000-000010000000}"/>
    <hyperlink ref="O32" r:id="rId18" xr:uid="{00000000-0004-0000-0000-000011000000}"/>
    <hyperlink ref="O33" r:id="rId19" xr:uid="{00000000-0004-0000-0000-000012000000}"/>
    <hyperlink ref="O35" r:id="rId20" xr:uid="{00000000-0004-0000-0000-000013000000}"/>
    <hyperlink ref="O36" r:id="rId21" xr:uid="{00000000-0004-0000-0000-000014000000}"/>
    <hyperlink ref="O41" r:id="rId22" xr:uid="{00000000-0004-0000-0000-000015000000}"/>
    <hyperlink ref="O45" r:id="rId23" xr:uid="{00000000-0004-0000-0000-000016000000}"/>
    <hyperlink ref="O46" r:id="rId24" xr:uid="{00000000-0004-0000-0000-000017000000}"/>
    <hyperlink ref="O47" r:id="rId25" xr:uid="{00000000-0004-0000-0000-000018000000}"/>
    <hyperlink ref="O49" r:id="rId26" xr:uid="{00000000-0004-0000-0000-000019000000}"/>
    <hyperlink ref="O51" r:id="rId27" xr:uid="{00000000-0004-0000-0000-00001A000000}"/>
    <hyperlink ref="O52" r:id="rId28" xr:uid="{00000000-0004-0000-0000-00001B000000}"/>
    <hyperlink ref="O53" r:id="rId29" xr:uid="{00000000-0004-0000-0000-00001C000000}"/>
    <hyperlink ref="O54" r:id="rId30" xr:uid="{00000000-0004-0000-0000-00001D000000}"/>
    <hyperlink ref="O56" r:id="rId31" xr:uid="{00000000-0004-0000-0000-00001E000000}"/>
    <hyperlink ref="O58" r:id="rId32" xr:uid="{00000000-0004-0000-0000-00001F000000}"/>
    <hyperlink ref="O60" r:id="rId33" xr:uid="{00000000-0004-0000-0000-000020000000}"/>
    <hyperlink ref="O61" r:id="rId34" xr:uid="{00000000-0004-0000-0000-000021000000}"/>
    <hyperlink ref="O62" r:id="rId35" xr:uid="{00000000-0004-0000-0000-000022000000}"/>
    <hyperlink ref="O63" r:id="rId36" xr:uid="{00000000-0004-0000-0000-000023000000}"/>
    <hyperlink ref="O64" r:id="rId37" xr:uid="{00000000-0004-0000-0000-000024000000}"/>
    <hyperlink ref="O65" r:id="rId38" xr:uid="{00000000-0004-0000-0000-000025000000}"/>
    <hyperlink ref="O66" r:id="rId39" xr:uid="{00000000-0004-0000-0000-000026000000}"/>
    <hyperlink ref="O68" r:id="rId40" xr:uid="{00000000-0004-0000-0000-000027000000}"/>
    <hyperlink ref="O69" r:id="rId41" xr:uid="{00000000-0004-0000-0000-000028000000}"/>
    <hyperlink ref="O70" r:id="rId42" xr:uid="{00000000-0004-0000-0000-000029000000}"/>
    <hyperlink ref="O71" r:id="rId43" xr:uid="{00000000-0004-0000-0000-00002A000000}"/>
    <hyperlink ref="O72" r:id="rId44" xr:uid="{00000000-0004-0000-0000-00002B000000}"/>
    <hyperlink ref="O74" r:id="rId45" xr:uid="{00000000-0004-0000-0000-00002C000000}"/>
    <hyperlink ref="O75" r:id="rId46" xr:uid="{00000000-0004-0000-0000-00002D000000}"/>
    <hyperlink ref="O76" r:id="rId47" xr:uid="{00000000-0004-0000-0000-00002E000000}"/>
    <hyperlink ref="O78" r:id="rId48" xr:uid="{00000000-0004-0000-0000-00002F000000}"/>
    <hyperlink ref="O80" r:id="rId49" xr:uid="{00000000-0004-0000-0000-000030000000}"/>
    <hyperlink ref="O85" r:id="rId50" xr:uid="{00000000-0004-0000-0000-000031000000}"/>
    <hyperlink ref="O88" r:id="rId51" xr:uid="{00000000-0004-0000-0000-000032000000}"/>
    <hyperlink ref="O89" r:id="rId52" xr:uid="{00000000-0004-0000-0000-000033000000}"/>
    <hyperlink ref="O90" r:id="rId53" xr:uid="{00000000-0004-0000-0000-000034000000}"/>
    <hyperlink ref="O92" r:id="rId54" xr:uid="{00000000-0004-0000-0000-000035000000}"/>
    <hyperlink ref="O95" r:id="rId55" xr:uid="{00000000-0004-0000-0000-000036000000}"/>
    <hyperlink ref="O97" r:id="rId56" xr:uid="{00000000-0004-0000-0000-000037000000}"/>
    <hyperlink ref="O99" r:id="rId57" xr:uid="{00000000-0004-0000-0000-000038000000}"/>
    <hyperlink ref="O100" r:id="rId58" xr:uid="{00000000-0004-0000-0000-000039000000}"/>
    <hyperlink ref="O101" r:id="rId59" xr:uid="{00000000-0004-0000-0000-00003A000000}"/>
  </hyperlinks>
  <pageMargins left="7.7864583333333334E-2" right="0.511811024" top="0.72109374999999998" bottom="0.78740157499999996" header="0.31496062000000002" footer="0.31496062000000002"/>
  <pageSetup paperSize="9" scale="78" fitToHeight="0" orientation="landscape" horizontalDpi="200" verticalDpi="200" r:id="rId60"/>
  <headerFooter>
    <oddHeader>&amp;C&amp;GSecretaria de Educação e CulturaUnidade de Gestão da Rede Física</oddHeader>
  </headerFooter>
  <legacyDrawingHF r:id="rId6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filterMode="1">
    <pageSetUpPr fitToPage="1"/>
  </sheetPr>
  <dimension ref="A1:D181"/>
  <sheetViews>
    <sheetView view="pageLayout" workbookViewId="0">
      <selection activeCell="D50" sqref="D50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36.75" customHeight="1" x14ac:dyDescent="0.25">
      <c r="A48" s="53"/>
      <c r="B48" s="54" t="s">
        <v>2</v>
      </c>
      <c r="C48" s="55" t="s">
        <v>98</v>
      </c>
      <c r="D48" s="56" t="s">
        <v>96</v>
      </c>
    </row>
    <row r="49" spans="1:4" s="6" customFormat="1" ht="18" customHeight="1" x14ac:dyDescent="0.25">
      <c r="A49" s="152"/>
      <c r="B49" s="153"/>
      <c r="C49" s="154"/>
      <c r="D49" s="19" t="s">
        <v>164</v>
      </c>
    </row>
    <row r="50" spans="1:4" s="6" customFormat="1" ht="18" customHeight="1" x14ac:dyDescent="0.25">
      <c r="A50" s="146" t="s">
        <v>158</v>
      </c>
      <c r="B50" s="147"/>
      <c r="C50" s="148"/>
      <c r="D50" s="14"/>
    </row>
    <row r="51" spans="1:4" s="6" customFormat="1" ht="18" customHeight="1" x14ac:dyDescent="0.25">
      <c r="A51" s="146" t="s">
        <v>159</v>
      </c>
      <c r="B51" s="147"/>
      <c r="C51" s="148"/>
      <c r="D51" s="14"/>
    </row>
    <row r="52" spans="1:4" s="6" customFormat="1" ht="18" customHeight="1" x14ac:dyDescent="0.25">
      <c r="A52" s="146" t="s">
        <v>160</v>
      </c>
      <c r="B52" s="147"/>
      <c r="C52" s="148"/>
      <c r="D52" s="14"/>
    </row>
    <row r="53" spans="1:4" s="6" customFormat="1" ht="18" customHeight="1" x14ac:dyDescent="0.25">
      <c r="A53" s="146" t="s">
        <v>161</v>
      </c>
      <c r="B53" s="147"/>
      <c r="C53" s="148"/>
      <c r="D53" s="14"/>
    </row>
    <row r="54" spans="1:4" s="6" customFormat="1" ht="18" customHeight="1" x14ac:dyDescent="0.25">
      <c r="A54" s="146" t="s">
        <v>162</v>
      </c>
      <c r="B54" s="147"/>
      <c r="C54" s="148"/>
      <c r="D54" s="14"/>
    </row>
    <row r="55" spans="1:4" s="6" customFormat="1" ht="18" customHeight="1" x14ac:dyDescent="0.25">
      <c r="A55" s="146" t="s">
        <v>163</v>
      </c>
      <c r="B55" s="147"/>
      <c r="C55" s="148"/>
      <c r="D55" s="14"/>
    </row>
    <row r="56" spans="1:4" s="6" customFormat="1" ht="18" customHeight="1" x14ac:dyDescent="0.25">
      <c r="A56" s="152"/>
      <c r="B56" s="153"/>
      <c r="C56" s="153"/>
      <c r="D56" s="154"/>
    </row>
    <row r="57" spans="1:4" s="6" customFormat="1" ht="18" customHeight="1" x14ac:dyDescent="0.3">
      <c r="A57" s="8"/>
      <c r="B57" s="23"/>
      <c r="C57" s="27"/>
      <c r="D57" s="28"/>
    </row>
    <row r="58" spans="1:4" s="6" customFormat="1" ht="38.25" customHeight="1" x14ac:dyDescent="0.25">
      <c r="A58" s="57"/>
      <c r="B58" s="29" t="s">
        <v>2</v>
      </c>
      <c r="C58" s="27" t="s">
        <v>97</v>
      </c>
      <c r="D58" s="58" t="s">
        <v>96</v>
      </c>
    </row>
    <row r="59" spans="1:4" s="6" customFormat="1" ht="18" customHeight="1" x14ac:dyDescent="0.25">
      <c r="A59" s="152"/>
      <c r="B59" s="153"/>
      <c r="C59" s="154"/>
      <c r="D59" s="19" t="s">
        <v>164</v>
      </c>
    </row>
    <row r="60" spans="1:4" s="6" customFormat="1" ht="18" customHeight="1" x14ac:dyDescent="0.25">
      <c r="A60" s="146" t="s">
        <v>158</v>
      </c>
      <c r="B60" s="147"/>
      <c r="C60" s="148"/>
      <c r="D60" s="14"/>
    </row>
    <row r="61" spans="1:4" s="6" customFormat="1" ht="18" customHeight="1" x14ac:dyDescent="0.25">
      <c r="A61" s="146" t="s">
        <v>159</v>
      </c>
      <c r="B61" s="147"/>
      <c r="C61" s="148"/>
      <c r="D61" s="14"/>
    </row>
    <row r="62" spans="1:4" s="6" customFormat="1" ht="18" customHeight="1" x14ac:dyDescent="0.25">
      <c r="A62" s="146" t="s">
        <v>160</v>
      </c>
      <c r="B62" s="147"/>
      <c r="C62" s="148"/>
      <c r="D62" s="14"/>
    </row>
    <row r="63" spans="1:4" s="6" customFormat="1" ht="18" customHeight="1" x14ac:dyDescent="0.25">
      <c r="A63" s="146" t="s">
        <v>161</v>
      </c>
      <c r="B63" s="147"/>
      <c r="C63" s="148"/>
      <c r="D63" s="14"/>
    </row>
    <row r="64" spans="1:4" s="6" customFormat="1" ht="18" customHeight="1" x14ac:dyDescent="0.25">
      <c r="A64" s="146" t="s">
        <v>162</v>
      </c>
      <c r="B64" s="147"/>
      <c r="C64" s="148"/>
      <c r="D64" s="14"/>
    </row>
    <row r="65" spans="1:4" s="6" customFormat="1" ht="18" customHeight="1" x14ac:dyDescent="0.25">
      <c r="A65" s="146" t="s">
        <v>163</v>
      </c>
      <c r="B65" s="147"/>
      <c r="C65" s="148"/>
      <c r="D65" s="14"/>
    </row>
    <row r="66" spans="1:4" s="6" customFormat="1" ht="18" customHeight="1" x14ac:dyDescent="0.25">
      <c r="A66" s="152"/>
      <c r="B66" s="153"/>
      <c r="C66" s="153"/>
      <c r="D66" s="154"/>
    </row>
    <row r="67" spans="1:4" s="6" customFormat="1" ht="18" customHeight="1" x14ac:dyDescent="0.3">
      <c r="A67" s="8"/>
      <c r="B67" s="23"/>
      <c r="C67" s="27"/>
      <c r="D67" s="28"/>
    </row>
    <row r="68" spans="1:4" s="6" customFormat="1" ht="38.25" customHeight="1" x14ac:dyDescent="0.25">
      <c r="A68" s="57"/>
      <c r="B68" s="29" t="s">
        <v>2</v>
      </c>
      <c r="C68" s="27" t="s">
        <v>95</v>
      </c>
      <c r="D68" s="58" t="s">
        <v>94</v>
      </c>
    </row>
    <row r="69" spans="1:4" s="6" customFormat="1" ht="18" hidden="1" customHeight="1" x14ac:dyDescent="0.25">
      <c r="A69" s="8">
        <v>48</v>
      </c>
      <c r="B69" s="4" t="s">
        <v>92</v>
      </c>
      <c r="C69" s="17" t="s">
        <v>93</v>
      </c>
      <c r="D69" s="15" t="s">
        <v>90</v>
      </c>
    </row>
    <row r="70" spans="1:4" s="6" customFormat="1" ht="18" hidden="1" customHeight="1" x14ac:dyDescent="0.25">
      <c r="A70" s="8">
        <v>49</v>
      </c>
      <c r="B70" s="4" t="s">
        <v>92</v>
      </c>
      <c r="C70" s="17" t="s">
        <v>91</v>
      </c>
      <c r="D70" s="15" t="s">
        <v>90</v>
      </c>
    </row>
    <row r="71" spans="1:4" s="6" customFormat="1" ht="18" customHeight="1" x14ac:dyDescent="0.25">
      <c r="A71" s="152"/>
      <c r="B71" s="153"/>
      <c r="C71" s="154"/>
      <c r="D71" s="19" t="s">
        <v>164</v>
      </c>
    </row>
    <row r="72" spans="1:4" s="6" customFormat="1" ht="18" customHeight="1" x14ac:dyDescent="0.25">
      <c r="A72" s="146" t="s">
        <v>158</v>
      </c>
      <c r="B72" s="147"/>
      <c r="C72" s="148"/>
      <c r="D72" s="14"/>
    </row>
    <row r="73" spans="1:4" s="6" customFormat="1" ht="18" customHeight="1" x14ac:dyDescent="0.25">
      <c r="A73" s="146" t="s">
        <v>159</v>
      </c>
      <c r="B73" s="147"/>
      <c r="C73" s="148"/>
      <c r="D73" s="14"/>
    </row>
    <row r="74" spans="1:4" s="6" customFormat="1" ht="18" customHeight="1" x14ac:dyDescent="0.25">
      <c r="A74" s="146" t="s">
        <v>160</v>
      </c>
      <c r="B74" s="147"/>
      <c r="C74" s="148"/>
      <c r="D74" s="14"/>
    </row>
    <row r="75" spans="1:4" s="6" customFormat="1" ht="18" customHeight="1" x14ac:dyDescent="0.25">
      <c r="A75" s="146" t="s">
        <v>161</v>
      </c>
      <c r="B75" s="147"/>
      <c r="C75" s="148"/>
      <c r="D75" s="14"/>
    </row>
    <row r="76" spans="1:4" s="6" customFormat="1" ht="18" customHeight="1" x14ac:dyDescent="0.25">
      <c r="A76" s="146" t="s">
        <v>162</v>
      </c>
      <c r="B76" s="147"/>
      <c r="C76" s="148"/>
      <c r="D76" s="14"/>
    </row>
    <row r="77" spans="1:4" s="6" customFormat="1" ht="18" customHeight="1" x14ac:dyDescent="0.25">
      <c r="A77" s="146" t="s">
        <v>163</v>
      </c>
      <c r="B77" s="147"/>
      <c r="C77" s="148"/>
      <c r="D77" s="14"/>
    </row>
    <row r="78" spans="1:4" s="6" customFormat="1" ht="18" customHeight="1" x14ac:dyDescent="0.25">
      <c r="A78" s="152"/>
      <c r="B78" s="153"/>
      <c r="C78" s="153"/>
      <c r="D78" s="154"/>
    </row>
    <row r="79" spans="1:4" ht="18" customHeight="1" x14ac:dyDescent="0.3">
      <c r="A79" s="8"/>
      <c r="B79" s="23" t="s">
        <v>2</v>
      </c>
      <c r="C79" s="27" t="s">
        <v>89</v>
      </c>
      <c r="D79" s="25" t="s">
        <v>3</v>
      </c>
    </row>
    <row r="80" spans="1:4" ht="18" customHeight="1" x14ac:dyDescent="0.25">
      <c r="A80" s="152"/>
      <c r="B80" s="153"/>
      <c r="C80" s="154"/>
      <c r="D80" s="19" t="s">
        <v>164</v>
      </c>
    </row>
    <row r="81" spans="1:4" ht="18" customHeight="1" x14ac:dyDescent="0.25">
      <c r="A81" s="146" t="s">
        <v>158</v>
      </c>
      <c r="B81" s="147"/>
      <c r="C81" s="148"/>
      <c r="D81" s="14"/>
    </row>
    <row r="82" spans="1:4" ht="18" customHeight="1" x14ac:dyDescent="0.25">
      <c r="A82" s="146" t="s">
        <v>159</v>
      </c>
      <c r="B82" s="147"/>
      <c r="C82" s="148"/>
      <c r="D82" s="14"/>
    </row>
    <row r="83" spans="1:4" ht="18" customHeight="1" x14ac:dyDescent="0.25">
      <c r="A83" s="146" t="s">
        <v>160</v>
      </c>
      <c r="B83" s="147"/>
      <c r="C83" s="148"/>
      <c r="D83" s="14"/>
    </row>
    <row r="84" spans="1:4" ht="18" customHeight="1" x14ac:dyDescent="0.25">
      <c r="A84" s="146" t="s">
        <v>161</v>
      </c>
      <c r="B84" s="147"/>
      <c r="C84" s="148"/>
      <c r="D84" s="14"/>
    </row>
    <row r="85" spans="1:4" ht="18" customHeight="1" x14ac:dyDescent="0.25">
      <c r="A85" s="146" t="s">
        <v>162</v>
      </c>
      <c r="B85" s="147"/>
      <c r="C85" s="148"/>
      <c r="D85" s="14"/>
    </row>
    <row r="86" spans="1:4" ht="18" customHeight="1" x14ac:dyDescent="0.25">
      <c r="A86" s="146" t="s">
        <v>163</v>
      </c>
      <c r="B86" s="147"/>
      <c r="C86" s="148"/>
      <c r="D86" s="14"/>
    </row>
    <row r="87" spans="1:4" ht="18" customHeight="1" x14ac:dyDescent="0.25">
      <c r="A87" s="152"/>
      <c r="B87" s="153"/>
      <c r="C87" s="153"/>
      <c r="D87" s="154"/>
    </row>
    <row r="88" spans="1:4" ht="18" customHeight="1" x14ac:dyDescent="0.3">
      <c r="A88" s="8"/>
      <c r="B88" s="23" t="s">
        <v>2</v>
      </c>
      <c r="C88" s="27" t="s">
        <v>88</v>
      </c>
      <c r="D88" s="25" t="s">
        <v>87</v>
      </c>
    </row>
    <row r="89" spans="1:4" ht="18" hidden="1" customHeight="1" x14ac:dyDescent="0.25">
      <c r="A89" s="8">
        <v>52</v>
      </c>
      <c r="B89" s="4" t="s">
        <v>8</v>
      </c>
      <c r="C89" s="19" t="s">
        <v>86</v>
      </c>
      <c r="D89" s="14" t="s">
        <v>84</v>
      </c>
    </row>
    <row r="90" spans="1:4" ht="18" hidden="1" customHeight="1" x14ac:dyDescent="0.25">
      <c r="A90" s="8">
        <v>53</v>
      </c>
      <c r="B90" s="4" t="s">
        <v>8</v>
      </c>
      <c r="C90" s="19" t="s">
        <v>85</v>
      </c>
      <c r="D90" s="14" t="s">
        <v>84</v>
      </c>
    </row>
    <row r="91" spans="1:4" s="6" customFormat="1" ht="18" hidden="1" customHeight="1" x14ac:dyDescent="0.25">
      <c r="A91" s="8">
        <v>54</v>
      </c>
      <c r="B91" s="4" t="s">
        <v>81</v>
      </c>
      <c r="C91" s="17" t="s">
        <v>83</v>
      </c>
      <c r="D91" s="15" t="s">
        <v>82</v>
      </c>
    </row>
    <row r="92" spans="1:4" ht="18" hidden="1" customHeight="1" x14ac:dyDescent="0.25">
      <c r="A92" s="8">
        <v>55</v>
      </c>
      <c r="B92" s="4" t="s">
        <v>81</v>
      </c>
      <c r="C92" s="17" t="s">
        <v>80</v>
      </c>
      <c r="D92" s="14" t="s">
        <v>79</v>
      </c>
    </row>
    <row r="93" spans="1:4" s="6" customFormat="1" ht="18" hidden="1" customHeight="1" x14ac:dyDescent="0.25">
      <c r="A93" s="8">
        <v>56</v>
      </c>
      <c r="B93" s="4" t="s">
        <v>56</v>
      </c>
      <c r="C93" s="17" t="s">
        <v>78</v>
      </c>
      <c r="D93" s="15" t="s">
        <v>10</v>
      </c>
    </row>
    <row r="94" spans="1:4" ht="18" hidden="1" customHeight="1" x14ac:dyDescent="0.25">
      <c r="A94" s="8">
        <v>57</v>
      </c>
      <c r="B94" s="4" t="s">
        <v>32</v>
      </c>
      <c r="C94" s="19" t="s">
        <v>77</v>
      </c>
      <c r="D94" s="14" t="s">
        <v>71</v>
      </c>
    </row>
    <row r="95" spans="1:4" s="6" customFormat="1" ht="18" hidden="1" customHeight="1" x14ac:dyDescent="0.25">
      <c r="A95" s="8">
        <v>58</v>
      </c>
      <c r="B95" s="4" t="s">
        <v>26</v>
      </c>
      <c r="C95" s="17" t="s">
        <v>76</v>
      </c>
      <c r="D95" s="15" t="s">
        <v>75</v>
      </c>
    </row>
    <row r="96" spans="1:4" ht="18" hidden="1" customHeight="1" x14ac:dyDescent="0.25">
      <c r="A96" s="8">
        <v>59</v>
      </c>
      <c r="B96" s="4" t="s">
        <v>26</v>
      </c>
      <c r="C96" s="17" t="s">
        <v>74</v>
      </c>
      <c r="D96" s="15" t="s">
        <v>73</v>
      </c>
    </row>
    <row r="97" spans="1:4" ht="18" hidden="1" customHeight="1" x14ac:dyDescent="0.25">
      <c r="A97" s="8">
        <v>60</v>
      </c>
      <c r="B97" s="4" t="s">
        <v>32</v>
      </c>
      <c r="C97" s="19" t="s">
        <v>72</v>
      </c>
      <c r="D97" s="14" t="s">
        <v>71</v>
      </c>
    </row>
    <row r="98" spans="1:4" ht="18" hidden="1" customHeight="1" x14ac:dyDescent="0.25">
      <c r="A98" s="8">
        <v>61</v>
      </c>
      <c r="B98" s="4" t="s">
        <v>19</v>
      </c>
      <c r="C98" s="17" t="s">
        <v>70</v>
      </c>
      <c r="D98" s="14" t="s">
        <v>69</v>
      </c>
    </row>
    <row r="99" spans="1:4" ht="18" hidden="1" customHeight="1" x14ac:dyDescent="0.25">
      <c r="A99" s="8">
        <v>62</v>
      </c>
      <c r="B99" s="4" t="s">
        <v>32</v>
      </c>
      <c r="C99" s="19" t="s">
        <v>68</v>
      </c>
      <c r="D99" s="14" t="s">
        <v>30</v>
      </c>
    </row>
    <row r="100" spans="1:4" ht="18" hidden="1" customHeight="1" x14ac:dyDescent="0.25">
      <c r="A100" s="8">
        <v>63</v>
      </c>
      <c r="B100" s="4" t="s">
        <v>32</v>
      </c>
      <c r="C100" s="19" t="s">
        <v>67</v>
      </c>
      <c r="D100" s="14" t="s">
        <v>30</v>
      </c>
    </row>
    <row r="101" spans="1:4" s="6" customFormat="1" ht="18" hidden="1" customHeight="1" x14ac:dyDescent="0.25">
      <c r="A101" s="8">
        <v>64</v>
      </c>
      <c r="B101" s="9" t="s">
        <v>56</v>
      </c>
      <c r="C101" s="17" t="s">
        <v>66</v>
      </c>
      <c r="D101" s="15" t="s">
        <v>10</v>
      </c>
    </row>
    <row r="102" spans="1:4" s="6" customFormat="1" ht="18" hidden="1" customHeight="1" x14ac:dyDescent="0.25">
      <c r="A102" s="8">
        <v>65</v>
      </c>
      <c r="B102" s="9" t="s">
        <v>12</v>
      </c>
      <c r="C102" s="17" t="s">
        <v>65</v>
      </c>
      <c r="D102" s="15" t="s">
        <v>10</v>
      </c>
    </row>
    <row r="103" spans="1:4" s="6" customFormat="1" ht="18" hidden="1" customHeight="1" x14ac:dyDescent="0.25">
      <c r="A103" s="8">
        <v>66</v>
      </c>
      <c r="B103" s="9" t="s">
        <v>62</v>
      </c>
      <c r="C103" s="17" t="s">
        <v>64</v>
      </c>
      <c r="D103" s="15" t="s">
        <v>10</v>
      </c>
    </row>
    <row r="104" spans="1:4" ht="18" hidden="1" customHeight="1" x14ac:dyDescent="0.25">
      <c r="A104" s="8">
        <v>67</v>
      </c>
      <c r="B104" s="9" t="s">
        <v>54</v>
      </c>
      <c r="C104" s="3" t="s">
        <v>63</v>
      </c>
      <c r="D104" s="14" t="s">
        <v>10</v>
      </c>
    </row>
    <row r="105" spans="1:4" ht="18" hidden="1" customHeight="1" x14ac:dyDescent="0.25">
      <c r="A105" s="8">
        <v>68</v>
      </c>
      <c r="B105" s="9" t="s">
        <v>62</v>
      </c>
      <c r="C105" s="13" t="s">
        <v>61</v>
      </c>
      <c r="D105" s="14" t="s">
        <v>10</v>
      </c>
    </row>
    <row r="106" spans="1:4" ht="18" hidden="1" customHeight="1" x14ac:dyDescent="0.25">
      <c r="A106" s="8">
        <v>69</v>
      </c>
      <c r="B106" s="9" t="s">
        <v>56</v>
      </c>
      <c r="C106" s="18" t="s">
        <v>60</v>
      </c>
      <c r="D106" s="14" t="s">
        <v>10</v>
      </c>
    </row>
    <row r="107" spans="1:4" ht="18" hidden="1" customHeight="1" x14ac:dyDescent="0.25">
      <c r="A107" s="8">
        <v>70</v>
      </c>
      <c r="B107" s="9" t="s">
        <v>56</v>
      </c>
      <c r="C107" s="17" t="s">
        <v>59</v>
      </c>
      <c r="D107" s="14" t="s">
        <v>10</v>
      </c>
    </row>
    <row r="108" spans="1:4" ht="18" hidden="1" customHeight="1" x14ac:dyDescent="0.25">
      <c r="A108" s="8">
        <v>71</v>
      </c>
      <c r="B108" s="9" t="s">
        <v>54</v>
      </c>
      <c r="C108" s="3" t="s">
        <v>58</v>
      </c>
      <c r="D108" s="14" t="s">
        <v>10</v>
      </c>
    </row>
    <row r="109" spans="1:4" ht="18" hidden="1" customHeight="1" x14ac:dyDescent="0.25">
      <c r="A109" s="8">
        <v>72</v>
      </c>
      <c r="B109" s="9" t="s">
        <v>56</v>
      </c>
      <c r="C109" s="16" t="s">
        <v>57</v>
      </c>
      <c r="D109" s="14" t="s">
        <v>10</v>
      </c>
    </row>
    <row r="110" spans="1:4" s="6" customFormat="1" ht="18" hidden="1" customHeight="1" x14ac:dyDescent="0.25">
      <c r="A110" s="8">
        <v>73</v>
      </c>
      <c r="B110" s="9" t="s">
        <v>56</v>
      </c>
      <c r="C110" s="13" t="s">
        <v>55</v>
      </c>
      <c r="D110" s="15" t="s">
        <v>10</v>
      </c>
    </row>
    <row r="111" spans="1:4" ht="18" hidden="1" customHeight="1" x14ac:dyDescent="0.25">
      <c r="A111" s="8">
        <v>74</v>
      </c>
      <c r="B111" s="9" t="s">
        <v>54</v>
      </c>
      <c r="C111" s="3" t="s">
        <v>53</v>
      </c>
      <c r="D111" s="14" t="s">
        <v>10</v>
      </c>
    </row>
    <row r="112" spans="1:4" ht="18" hidden="1" customHeight="1" x14ac:dyDescent="0.25">
      <c r="A112" s="8">
        <v>75</v>
      </c>
      <c r="B112" s="4" t="s">
        <v>23</v>
      </c>
      <c r="C112" s="13" t="s">
        <v>52</v>
      </c>
      <c r="D112" s="2" t="s">
        <v>51</v>
      </c>
    </row>
    <row r="113" spans="1:4" ht="18" hidden="1" customHeight="1" x14ac:dyDescent="0.25">
      <c r="A113" s="8">
        <v>76</v>
      </c>
      <c r="B113" s="4" t="s">
        <v>26</v>
      </c>
      <c r="C113" s="13" t="s">
        <v>50</v>
      </c>
      <c r="D113" s="2" t="s">
        <v>46</v>
      </c>
    </row>
    <row r="114" spans="1:4" ht="18" hidden="1" customHeight="1" x14ac:dyDescent="0.25">
      <c r="A114" s="8">
        <v>77</v>
      </c>
      <c r="B114" s="4" t="s">
        <v>26</v>
      </c>
      <c r="C114" s="13" t="s">
        <v>49</v>
      </c>
      <c r="D114" s="2" t="s">
        <v>46</v>
      </c>
    </row>
    <row r="115" spans="1:4" ht="18" hidden="1" customHeight="1" x14ac:dyDescent="0.25">
      <c r="A115" s="8">
        <v>78</v>
      </c>
      <c r="B115" s="4" t="s">
        <v>26</v>
      </c>
      <c r="C115" s="13" t="s">
        <v>48</v>
      </c>
      <c r="D115" s="2" t="s">
        <v>46</v>
      </c>
    </row>
    <row r="116" spans="1:4" ht="18" hidden="1" customHeight="1" x14ac:dyDescent="0.25">
      <c r="A116" s="8">
        <v>79</v>
      </c>
      <c r="B116" s="4" t="s">
        <v>26</v>
      </c>
      <c r="C116" s="12" t="s">
        <v>47</v>
      </c>
      <c r="D116" s="2" t="s">
        <v>46</v>
      </c>
    </row>
    <row r="117" spans="1:4" ht="18" hidden="1" customHeight="1" x14ac:dyDescent="0.25">
      <c r="A117" s="8">
        <v>80</v>
      </c>
      <c r="B117" s="4" t="s">
        <v>32</v>
      </c>
      <c r="C117" s="12" t="s">
        <v>45</v>
      </c>
      <c r="D117" s="2" t="s">
        <v>44</v>
      </c>
    </row>
    <row r="118" spans="1:4" ht="18" hidden="1" customHeight="1" x14ac:dyDescent="0.25">
      <c r="A118" s="8">
        <v>81</v>
      </c>
      <c r="B118" s="4" t="s">
        <v>23</v>
      </c>
      <c r="C118" s="5" t="s">
        <v>43</v>
      </c>
      <c r="D118" s="2" t="s">
        <v>42</v>
      </c>
    </row>
    <row r="119" spans="1:4" ht="18" hidden="1" customHeight="1" x14ac:dyDescent="0.25">
      <c r="A119" s="8">
        <v>82</v>
      </c>
      <c r="B119" s="4" t="s">
        <v>8</v>
      </c>
      <c r="C119" s="12" t="s">
        <v>41</v>
      </c>
      <c r="D119" s="2" t="s">
        <v>40</v>
      </c>
    </row>
    <row r="120" spans="1:4" ht="18" hidden="1" customHeight="1" x14ac:dyDescent="0.25">
      <c r="A120" s="8">
        <v>83</v>
      </c>
      <c r="B120" s="4" t="s">
        <v>8</v>
      </c>
      <c r="C120" s="12" t="s">
        <v>39</v>
      </c>
      <c r="D120" s="2" t="s">
        <v>37</v>
      </c>
    </row>
    <row r="121" spans="1:4" ht="18" hidden="1" customHeight="1" x14ac:dyDescent="0.25">
      <c r="A121" s="8">
        <v>84</v>
      </c>
      <c r="B121" s="4" t="s">
        <v>8</v>
      </c>
      <c r="C121" s="12" t="s">
        <v>38</v>
      </c>
      <c r="D121" s="2" t="s">
        <v>37</v>
      </c>
    </row>
    <row r="122" spans="1:4" ht="18" customHeight="1" x14ac:dyDescent="0.25">
      <c r="A122" s="152"/>
      <c r="B122" s="153"/>
      <c r="C122" s="154"/>
      <c r="D122" s="19" t="s">
        <v>164</v>
      </c>
    </row>
    <row r="123" spans="1:4" ht="18" customHeight="1" x14ac:dyDescent="0.25">
      <c r="A123" s="146" t="s">
        <v>158</v>
      </c>
      <c r="B123" s="147"/>
      <c r="C123" s="148"/>
      <c r="D123" s="14"/>
    </row>
    <row r="124" spans="1:4" ht="18" customHeight="1" x14ac:dyDescent="0.25">
      <c r="A124" s="146" t="s">
        <v>159</v>
      </c>
      <c r="B124" s="147"/>
      <c r="C124" s="148"/>
      <c r="D124" s="14"/>
    </row>
    <row r="125" spans="1:4" ht="18" customHeight="1" x14ac:dyDescent="0.25">
      <c r="A125" s="146" t="s">
        <v>160</v>
      </c>
      <c r="B125" s="147"/>
      <c r="C125" s="148"/>
      <c r="D125" s="14"/>
    </row>
    <row r="126" spans="1:4" ht="18" customHeight="1" x14ac:dyDescent="0.25">
      <c r="A126" s="146" t="s">
        <v>161</v>
      </c>
      <c r="B126" s="147"/>
      <c r="C126" s="148"/>
      <c r="D126" s="14"/>
    </row>
    <row r="127" spans="1:4" ht="18" customHeight="1" x14ac:dyDescent="0.25">
      <c r="A127" s="146" t="s">
        <v>162</v>
      </c>
      <c r="B127" s="147"/>
      <c r="C127" s="148"/>
      <c r="D127" s="14"/>
    </row>
    <row r="128" spans="1:4" ht="18" customHeight="1" x14ac:dyDescent="0.25">
      <c r="A128" s="146" t="s">
        <v>163</v>
      </c>
      <c r="B128" s="147"/>
      <c r="C128" s="148"/>
      <c r="D128" s="14"/>
    </row>
    <row r="129" spans="1:4" ht="18" customHeight="1" x14ac:dyDescent="0.25">
      <c r="A129" s="152"/>
      <c r="B129" s="153"/>
      <c r="C129" s="153"/>
      <c r="D129" s="154"/>
    </row>
    <row r="130" spans="1:4" ht="18" customHeight="1" x14ac:dyDescent="0.3">
      <c r="A130" s="8"/>
      <c r="B130" s="23"/>
      <c r="C130" s="33"/>
      <c r="D130" s="32"/>
    </row>
    <row r="131" spans="1:4" ht="18" customHeight="1" x14ac:dyDescent="0.3">
      <c r="A131" s="8"/>
      <c r="B131" s="23" t="s">
        <v>2</v>
      </c>
      <c r="C131" s="40" t="s">
        <v>36</v>
      </c>
      <c r="D131" s="32" t="s">
        <v>3</v>
      </c>
    </row>
    <row r="132" spans="1:4" ht="18" customHeight="1" x14ac:dyDescent="0.25">
      <c r="A132" s="152"/>
      <c r="B132" s="153"/>
      <c r="C132" s="154"/>
      <c r="D132" s="19" t="s">
        <v>164</v>
      </c>
    </row>
    <row r="133" spans="1:4" ht="18" customHeight="1" x14ac:dyDescent="0.25">
      <c r="A133" s="146" t="s">
        <v>158</v>
      </c>
      <c r="B133" s="147"/>
      <c r="C133" s="148"/>
      <c r="D133" s="14"/>
    </row>
    <row r="134" spans="1:4" ht="18" customHeight="1" x14ac:dyDescent="0.25">
      <c r="A134" s="146" t="s">
        <v>159</v>
      </c>
      <c r="B134" s="147"/>
      <c r="C134" s="148"/>
      <c r="D134" s="14"/>
    </row>
    <row r="135" spans="1:4" ht="18" customHeight="1" x14ac:dyDescent="0.25">
      <c r="A135" s="146" t="s">
        <v>160</v>
      </c>
      <c r="B135" s="147"/>
      <c r="C135" s="148"/>
      <c r="D135" s="14"/>
    </row>
    <row r="136" spans="1:4" ht="18" customHeight="1" x14ac:dyDescent="0.25">
      <c r="A136" s="146" t="s">
        <v>161</v>
      </c>
      <c r="B136" s="147"/>
      <c r="C136" s="148"/>
      <c r="D136" s="14"/>
    </row>
    <row r="137" spans="1:4" ht="18" customHeight="1" x14ac:dyDescent="0.25">
      <c r="A137" s="146" t="s">
        <v>162</v>
      </c>
      <c r="B137" s="147"/>
      <c r="C137" s="148"/>
      <c r="D137" s="14"/>
    </row>
    <row r="138" spans="1:4" ht="18" customHeight="1" x14ac:dyDescent="0.25">
      <c r="A138" s="146" t="s">
        <v>163</v>
      </c>
      <c r="B138" s="147"/>
      <c r="C138" s="148"/>
      <c r="D138" s="14"/>
    </row>
    <row r="139" spans="1:4" ht="18" customHeight="1" x14ac:dyDescent="0.25">
      <c r="A139" s="152"/>
      <c r="B139" s="153"/>
      <c r="C139" s="153"/>
      <c r="D139" s="154"/>
    </row>
    <row r="140" spans="1:4" ht="18" customHeight="1" x14ac:dyDescent="0.3">
      <c r="A140" s="8"/>
      <c r="B140" s="23" t="s">
        <v>2</v>
      </c>
      <c r="C140" s="40" t="s">
        <v>35</v>
      </c>
      <c r="D140" s="32" t="s">
        <v>3</v>
      </c>
    </row>
    <row r="141" spans="1:4" ht="18" hidden="1" customHeight="1" x14ac:dyDescent="0.25">
      <c r="A141" s="8">
        <v>87</v>
      </c>
      <c r="B141" s="4" t="s">
        <v>32</v>
      </c>
      <c r="C141" s="5" t="s">
        <v>34</v>
      </c>
      <c r="D141" s="2" t="s">
        <v>33</v>
      </c>
    </row>
    <row r="142" spans="1:4" ht="18" hidden="1" customHeight="1" x14ac:dyDescent="0.25">
      <c r="A142" s="8">
        <v>88</v>
      </c>
      <c r="B142" s="4" t="s">
        <v>32</v>
      </c>
      <c r="C142" s="5" t="s">
        <v>31</v>
      </c>
      <c r="D142" s="2" t="s">
        <v>30</v>
      </c>
    </row>
    <row r="143" spans="1:4" ht="18" hidden="1" customHeight="1" x14ac:dyDescent="0.25">
      <c r="A143" s="8">
        <v>89</v>
      </c>
      <c r="B143" s="4" t="s">
        <v>23</v>
      </c>
      <c r="C143" s="3" t="s">
        <v>29</v>
      </c>
      <c r="D143" s="2" t="s">
        <v>27</v>
      </c>
    </row>
    <row r="144" spans="1:4" ht="18" hidden="1" customHeight="1" x14ac:dyDescent="0.25">
      <c r="A144" s="8">
        <v>90</v>
      </c>
      <c r="B144" s="4" t="s">
        <v>23</v>
      </c>
      <c r="C144" s="3" t="s">
        <v>28</v>
      </c>
      <c r="D144" s="2" t="s">
        <v>27</v>
      </c>
    </row>
    <row r="145" spans="1:4" s="6" customFormat="1" ht="18" hidden="1" customHeight="1" x14ac:dyDescent="0.25">
      <c r="A145" s="8">
        <v>91</v>
      </c>
      <c r="B145" s="4" t="s">
        <v>26</v>
      </c>
      <c r="C145" s="11" t="s">
        <v>25</v>
      </c>
      <c r="D145" s="10" t="s">
        <v>24</v>
      </c>
    </row>
    <row r="146" spans="1:4" ht="18" hidden="1" customHeight="1" x14ac:dyDescent="0.25">
      <c r="A146" s="8">
        <v>92</v>
      </c>
      <c r="B146" s="4" t="s">
        <v>23</v>
      </c>
      <c r="C146" s="3" t="s">
        <v>22</v>
      </c>
      <c r="D146" s="2" t="s">
        <v>21</v>
      </c>
    </row>
    <row r="147" spans="1:4" ht="18" hidden="1" customHeight="1" x14ac:dyDescent="0.25">
      <c r="A147" s="8">
        <v>93</v>
      </c>
      <c r="B147" s="4" t="s">
        <v>19</v>
      </c>
      <c r="C147" s="3" t="s">
        <v>20</v>
      </c>
      <c r="D147" s="2" t="s">
        <v>17</v>
      </c>
    </row>
    <row r="148" spans="1:4" ht="18" hidden="1" customHeight="1" x14ac:dyDescent="0.25">
      <c r="A148" s="8">
        <v>94</v>
      </c>
      <c r="B148" s="4" t="s">
        <v>19</v>
      </c>
      <c r="C148" s="3" t="s">
        <v>18</v>
      </c>
      <c r="D148" s="2" t="s">
        <v>17</v>
      </c>
    </row>
    <row r="149" spans="1:4" ht="18" hidden="1" customHeight="1" x14ac:dyDescent="0.25">
      <c r="A149" s="8">
        <v>95</v>
      </c>
      <c r="B149" s="4" t="s">
        <v>8</v>
      </c>
      <c r="C149" s="5" t="s">
        <v>16</v>
      </c>
      <c r="D149" s="2" t="s">
        <v>15</v>
      </c>
    </row>
    <row r="150" spans="1:4" ht="18" hidden="1" customHeight="1" x14ac:dyDescent="0.25">
      <c r="A150" s="8">
        <v>96</v>
      </c>
      <c r="B150" s="4" t="s">
        <v>8</v>
      </c>
      <c r="C150" s="3" t="s">
        <v>14</v>
      </c>
      <c r="D150" s="2" t="s">
        <v>13</v>
      </c>
    </row>
    <row r="151" spans="1:4" ht="18" hidden="1" customHeight="1" x14ac:dyDescent="0.25">
      <c r="A151" s="8">
        <v>97</v>
      </c>
      <c r="B151" s="9" t="s">
        <v>12</v>
      </c>
      <c r="C151" s="3" t="s">
        <v>11</v>
      </c>
      <c r="D151" s="2" t="s">
        <v>10</v>
      </c>
    </row>
    <row r="152" spans="1:4" ht="18" hidden="1" customHeight="1" x14ac:dyDescent="0.25">
      <c r="A152" s="8">
        <v>98</v>
      </c>
      <c r="B152" s="4" t="s">
        <v>8</v>
      </c>
      <c r="C152" s="5" t="s">
        <v>9</v>
      </c>
      <c r="D152" s="2" t="s">
        <v>6</v>
      </c>
    </row>
    <row r="153" spans="1:4" ht="18" hidden="1" customHeight="1" x14ac:dyDescent="0.25">
      <c r="A153" s="8">
        <v>99</v>
      </c>
      <c r="B153" s="4" t="s">
        <v>8</v>
      </c>
      <c r="C153" s="5" t="s">
        <v>7</v>
      </c>
      <c r="D153" s="2" t="s">
        <v>6</v>
      </c>
    </row>
    <row r="154" spans="1:4" s="6" customFormat="1" hidden="1" x14ac:dyDescent="0.25">
      <c r="A154" s="3">
        <v>100</v>
      </c>
      <c r="B154" s="4" t="s">
        <v>5</v>
      </c>
      <c r="C154" s="3" t="s">
        <v>1</v>
      </c>
      <c r="D154" s="7" t="s">
        <v>4</v>
      </c>
    </row>
    <row r="155" spans="1:4" s="6" customFormat="1" x14ac:dyDescent="0.25">
      <c r="A155" s="152"/>
      <c r="B155" s="153"/>
      <c r="C155" s="154"/>
      <c r="D155" s="19" t="s">
        <v>164</v>
      </c>
    </row>
    <row r="156" spans="1:4" s="6" customFormat="1" x14ac:dyDescent="0.25">
      <c r="A156" s="146" t="s">
        <v>158</v>
      </c>
      <c r="B156" s="147"/>
      <c r="C156" s="148"/>
      <c r="D156" s="14"/>
    </row>
    <row r="157" spans="1:4" s="6" customFormat="1" x14ac:dyDescent="0.25">
      <c r="A157" s="146" t="s">
        <v>159</v>
      </c>
      <c r="B157" s="147"/>
      <c r="C157" s="148"/>
      <c r="D157" s="14"/>
    </row>
    <row r="158" spans="1:4" s="6" customFormat="1" x14ac:dyDescent="0.25">
      <c r="A158" s="146" t="s">
        <v>160</v>
      </c>
      <c r="B158" s="147"/>
      <c r="C158" s="148"/>
      <c r="D158" s="14"/>
    </row>
    <row r="159" spans="1:4" s="6" customFormat="1" x14ac:dyDescent="0.25">
      <c r="A159" s="146" t="s">
        <v>161</v>
      </c>
      <c r="B159" s="147"/>
      <c r="C159" s="148"/>
      <c r="D159" s="14"/>
    </row>
    <row r="160" spans="1:4" s="6" customFormat="1" x14ac:dyDescent="0.25">
      <c r="A160" s="146" t="s">
        <v>162</v>
      </c>
      <c r="B160" s="147"/>
      <c r="C160" s="148"/>
      <c r="D160" s="14"/>
    </row>
    <row r="161" spans="1:4" s="6" customFormat="1" x14ac:dyDescent="0.25">
      <c r="A161" s="146" t="s">
        <v>163</v>
      </c>
      <c r="B161" s="147"/>
      <c r="C161" s="148"/>
      <c r="D161" s="14"/>
    </row>
    <row r="162" spans="1:4" s="6" customFormat="1" x14ac:dyDescent="0.25">
      <c r="A162" s="152"/>
      <c r="B162" s="153"/>
      <c r="C162" s="153"/>
      <c r="D162" s="154"/>
    </row>
    <row r="163" spans="1:4" s="6" customFormat="1" ht="18.75" x14ac:dyDescent="0.3">
      <c r="A163" s="3"/>
      <c r="B163" s="23"/>
      <c r="C163" s="40"/>
      <c r="D163" s="45"/>
    </row>
    <row r="164" spans="1:4" ht="18.75" x14ac:dyDescent="0.3">
      <c r="A164" s="3"/>
      <c r="B164" s="23" t="s">
        <v>2</v>
      </c>
      <c r="C164" s="40" t="s">
        <v>1</v>
      </c>
      <c r="D164" s="32" t="s">
        <v>3</v>
      </c>
    </row>
    <row r="165" spans="1:4" x14ac:dyDescent="0.25">
      <c r="A165" s="152"/>
      <c r="B165" s="153"/>
      <c r="C165" s="154"/>
      <c r="D165" s="19" t="s">
        <v>164</v>
      </c>
    </row>
    <row r="166" spans="1:4" x14ac:dyDescent="0.25">
      <c r="A166" s="146" t="s">
        <v>158</v>
      </c>
      <c r="B166" s="147"/>
      <c r="C166" s="148"/>
      <c r="D166" s="14"/>
    </row>
    <row r="167" spans="1:4" x14ac:dyDescent="0.25">
      <c r="A167" s="146" t="s">
        <v>159</v>
      </c>
      <c r="B167" s="147"/>
      <c r="C167" s="148"/>
      <c r="D167" s="14"/>
    </row>
    <row r="168" spans="1:4" x14ac:dyDescent="0.25">
      <c r="A168" s="146" t="s">
        <v>160</v>
      </c>
      <c r="B168" s="147"/>
      <c r="C168" s="148"/>
      <c r="D168" s="14"/>
    </row>
    <row r="169" spans="1:4" x14ac:dyDescent="0.25">
      <c r="A169" s="146" t="s">
        <v>161</v>
      </c>
      <c r="B169" s="147"/>
      <c r="C169" s="148"/>
      <c r="D169" s="14"/>
    </row>
    <row r="170" spans="1:4" x14ac:dyDescent="0.25">
      <c r="A170" s="146" t="s">
        <v>162</v>
      </c>
      <c r="B170" s="147"/>
      <c r="C170" s="148"/>
      <c r="D170" s="14"/>
    </row>
    <row r="171" spans="1:4" x14ac:dyDescent="0.25">
      <c r="A171" s="146" t="s">
        <v>163</v>
      </c>
      <c r="B171" s="147"/>
      <c r="C171" s="148"/>
      <c r="D171" s="14"/>
    </row>
    <row r="172" spans="1:4" x14ac:dyDescent="0.25">
      <c r="A172" s="152"/>
      <c r="B172" s="153"/>
      <c r="C172" s="153"/>
      <c r="D172" s="154"/>
    </row>
    <row r="173" spans="1:4" ht="18.75" x14ac:dyDescent="0.3">
      <c r="A173" s="5"/>
      <c r="B173" s="23" t="s">
        <v>2</v>
      </c>
      <c r="C173" s="40" t="s">
        <v>1</v>
      </c>
      <c r="D173" s="32" t="s">
        <v>0</v>
      </c>
    </row>
    <row r="174" spans="1:4" x14ac:dyDescent="0.25">
      <c r="A174" s="152"/>
      <c r="B174" s="153"/>
      <c r="C174" s="154"/>
      <c r="D174" s="19" t="s">
        <v>164</v>
      </c>
    </row>
    <row r="175" spans="1:4" x14ac:dyDescent="0.25">
      <c r="A175" s="146" t="s">
        <v>158</v>
      </c>
      <c r="B175" s="147"/>
      <c r="C175" s="148"/>
      <c r="D175" s="14"/>
    </row>
    <row r="176" spans="1:4" x14ac:dyDescent="0.25">
      <c r="A176" s="146" t="s">
        <v>159</v>
      </c>
      <c r="B176" s="147"/>
      <c r="C176" s="148"/>
      <c r="D176" s="14"/>
    </row>
    <row r="177" spans="1:4" x14ac:dyDescent="0.25">
      <c r="A177" s="146" t="s">
        <v>160</v>
      </c>
      <c r="B177" s="147"/>
      <c r="C177" s="148"/>
      <c r="D177" s="14"/>
    </row>
    <row r="178" spans="1:4" x14ac:dyDescent="0.25">
      <c r="A178" s="146" t="s">
        <v>161</v>
      </c>
      <c r="B178" s="147"/>
      <c r="C178" s="148"/>
      <c r="D178" s="14"/>
    </row>
    <row r="179" spans="1:4" x14ac:dyDescent="0.25">
      <c r="A179" s="146" t="s">
        <v>162</v>
      </c>
      <c r="B179" s="147"/>
      <c r="C179" s="148"/>
      <c r="D179" s="14"/>
    </row>
    <row r="180" spans="1:4" x14ac:dyDescent="0.25">
      <c r="A180" s="146" t="s">
        <v>163</v>
      </c>
      <c r="B180" s="147"/>
      <c r="C180" s="148"/>
      <c r="D180" s="14"/>
    </row>
    <row r="181" spans="1:4" x14ac:dyDescent="0.25">
      <c r="A181" s="152"/>
      <c r="B181" s="153"/>
      <c r="C181" s="153"/>
      <c r="D181" s="154"/>
    </row>
  </sheetData>
  <autoFilter ref="A1:D173" xr:uid="{00000000-0009-0000-0000-000009000000}">
    <filterColumn colId="1">
      <filters>
        <filter val="9ª"/>
      </filters>
    </filterColumn>
  </autoFilter>
  <mergeCells count="73">
    <mergeCell ref="A181:D181"/>
    <mergeCell ref="A175:C175"/>
    <mergeCell ref="A176:C176"/>
    <mergeCell ref="A177:C177"/>
    <mergeCell ref="A178:C178"/>
    <mergeCell ref="A179:C179"/>
    <mergeCell ref="A180:C180"/>
    <mergeCell ref="A174:C174"/>
    <mergeCell ref="A160:C160"/>
    <mergeCell ref="A161:C161"/>
    <mergeCell ref="A162:D162"/>
    <mergeCell ref="A165:C165"/>
    <mergeCell ref="A166:C166"/>
    <mergeCell ref="A167:C167"/>
    <mergeCell ref="A168:C168"/>
    <mergeCell ref="A169:C169"/>
    <mergeCell ref="A170:C170"/>
    <mergeCell ref="A171:C171"/>
    <mergeCell ref="A172:D172"/>
    <mergeCell ref="A159:C159"/>
    <mergeCell ref="A133:C133"/>
    <mergeCell ref="A134:C134"/>
    <mergeCell ref="A135:C135"/>
    <mergeCell ref="A136:C136"/>
    <mergeCell ref="A137:C137"/>
    <mergeCell ref="A138:C138"/>
    <mergeCell ref="A139:D139"/>
    <mergeCell ref="A155:C155"/>
    <mergeCell ref="A156:C156"/>
    <mergeCell ref="A157:C157"/>
    <mergeCell ref="A158:C158"/>
    <mergeCell ref="A132:C132"/>
    <mergeCell ref="A85:C85"/>
    <mergeCell ref="A86:C86"/>
    <mergeCell ref="A87:D87"/>
    <mergeCell ref="A122:C122"/>
    <mergeCell ref="A123:C123"/>
    <mergeCell ref="A124:C124"/>
    <mergeCell ref="A125:C125"/>
    <mergeCell ref="A126:C126"/>
    <mergeCell ref="A127:C127"/>
    <mergeCell ref="A128:C128"/>
    <mergeCell ref="A129:D129"/>
    <mergeCell ref="A84:C84"/>
    <mergeCell ref="A72:C72"/>
    <mergeCell ref="A73:C73"/>
    <mergeCell ref="A74:C74"/>
    <mergeCell ref="A75:C75"/>
    <mergeCell ref="A76:C76"/>
    <mergeCell ref="A77:C77"/>
    <mergeCell ref="A78:D78"/>
    <mergeCell ref="A80:C80"/>
    <mergeCell ref="A81:C81"/>
    <mergeCell ref="A82:C82"/>
    <mergeCell ref="A83:C83"/>
    <mergeCell ref="A71:C71"/>
    <mergeCell ref="A54:C54"/>
    <mergeCell ref="A55:C55"/>
    <mergeCell ref="A56:D56"/>
    <mergeCell ref="A59:C59"/>
    <mergeCell ref="A60:C60"/>
    <mergeCell ref="A61:C61"/>
    <mergeCell ref="A62:C62"/>
    <mergeCell ref="A63:C63"/>
    <mergeCell ref="A64:C64"/>
    <mergeCell ref="A65:C65"/>
    <mergeCell ref="A66:D66"/>
    <mergeCell ref="A53:C53"/>
    <mergeCell ref="A2:D2"/>
    <mergeCell ref="A49:C49"/>
    <mergeCell ref="A50:C50"/>
    <mergeCell ref="A51:C51"/>
    <mergeCell ref="A52:C52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filterMode="1">
    <pageSetUpPr fitToPage="1"/>
  </sheetPr>
  <dimension ref="A1:D121"/>
  <sheetViews>
    <sheetView view="pageLayout" workbookViewId="0">
      <selection activeCell="A47" sqref="A47:D54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customHeight="1" x14ac:dyDescent="0.3">
      <c r="A46" s="30"/>
      <c r="B46" s="23" t="s">
        <v>101</v>
      </c>
      <c r="C46" s="27" t="s">
        <v>102</v>
      </c>
      <c r="D46" s="28" t="s">
        <v>99</v>
      </c>
    </row>
    <row r="47" spans="1:4" s="6" customFormat="1" ht="18" customHeight="1" x14ac:dyDescent="0.25">
      <c r="A47" s="152"/>
      <c r="B47" s="153"/>
      <c r="C47" s="154"/>
      <c r="D47" s="19" t="s">
        <v>164</v>
      </c>
    </row>
    <row r="48" spans="1:4" s="6" customFormat="1" ht="18" customHeight="1" x14ac:dyDescent="0.25">
      <c r="A48" s="146" t="s">
        <v>158</v>
      </c>
      <c r="B48" s="147"/>
      <c r="C48" s="148"/>
      <c r="D48" s="14"/>
    </row>
    <row r="49" spans="1:4" s="6" customFormat="1" ht="18" customHeight="1" x14ac:dyDescent="0.25">
      <c r="A49" s="146" t="s">
        <v>159</v>
      </c>
      <c r="B49" s="147"/>
      <c r="C49" s="148"/>
      <c r="D49" s="14"/>
    </row>
    <row r="50" spans="1:4" s="6" customFormat="1" ht="18" customHeight="1" x14ac:dyDescent="0.25">
      <c r="A50" s="146" t="s">
        <v>160</v>
      </c>
      <c r="B50" s="147"/>
      <c r="C50" s="148"/>
      <c r="D50" s="14"/>
    </row>
    <row r="51" spans="1:4" s="6" customFormat="1" ht="18" customHeight="1" x14ac:dyDescent="0.25">
      <c r="A51" s="146" t="s">
        <v>161</v>
      </c>
      <c r="B51" s="147"/>
      <c r="C51" s="148"/>
      <c r="D51" s="14"/>
    </row>
    <row r="52" spans="1:4" s="6" customFormat="1" ht="18" customHeight="1" x14ac:dyDescent="0.25">
      <c r="A52" s="146" t="s">
        <v>162</v>
      </c>
      <c r="B52" s="147"/>
      <c r="C52" s="148"/>
      <c r="D52" s="14"/>
    </row>
    <row r="53" spans="1:4" s="6" customFormat="1" ht="18" customHeight="1" x14ac:dyDescent="0.25">
      <c r="A53" s="146" t="s">
        <v>163</v>
      </c>
      <c r="B53" s="147"/>
      <c r="C53" s="148"/>
      <c r="D53" s="14"/>
    </row>
    <row r="54" spans="1:4" s="6" customFormat="1" ht="18" customHeight="1" x14ac:dyDescent="0.25">
      <c r="A54" s="152"/>
      <c r="B54" s="153"/>
      <c r="C54" s="153"/>
      <c r="D54" s="154"/>
    </row>
    <row r="55" spans="1:4" ht="18" customHeight="1" x14ac:dyDescent="0.3">
      <c r="A55" s="30"/>
      <c r="B55" s="23" t="s">
        <v>101</v>
      </c>
      <c r="C55" s="27" t="s">
        <v>100</v>
      </c>
      <c r="D55" s="25" t="s">
        <v>99</v>
      </c>
    </row>
    <row r="56" spans="1:4" s="6" customFormat="1" ht="18" hidden="1" customHeight="1" x14ac:dyDescent="0.25">
      <c r="A56" s="8">
        <v>45</v>
      </c>
      <c r="B56" s="4" t="s">
        <v>2</v>
      </c>
      <c r="C56" s="17" t="s">
        <v>98</v>
      </c>
      <c r="D56" s="15" t="s">
        <v>96</v>
      </c>
    </row>
    <row r="57" spans="1:4" s="6" customFormat="1" ht="18" hidden="1" customHeight="1" x14ac:dyDescent="0.25">
      <c r="A57" s="8">
        <v>46</v>
      </c>
      <c r="B57" s="4" t="s">
        <v>2</v>
      </c>
      <c r="C57" s="17" t="s">
        <v>97</v>
      </c>
      <c r="D57" s="15" t="s">
        <v>96</v>
      </c>
    </row>
    <row r="58" spans="1:4" s="6" customFormat="1" ht="18" hidden="1" customHeight="1" x14ac:dyDescent="0.25">
      <c r="A58" s="8">
        <v>47</v>
      </c>
      <c r="B58" s="4" t="s">
        <v>2</v>
      </c>
      <c r="C58" s="17" t="s">
        <v>95</v>
      </c>
      <c r="D58" s="15" t="s">
        <v>94</v>
      </c>
    </row>
    <row r="59" spans="1:4" s="6" customFormat="1" ht="18" hidden="1" customHeight="1" x14ac:dyDescent="0.25">
      <c r="A59" s="8">
        <v>48</v>
      </c>
      <c r="B59" s="4" t="s">
        <v>92</v>
      </c>
      <c r="C59" s="17" t="s">
        <v>93</v>
      </c>
      <c r="D59" s="15" t="s">
        <v>90</v>
      </c>
    </row>
    <row r="60" spans="1:4" s="6" customFormat="1" ht="18" hidden="1" customHeight="1" x14ac:dyDescent="0.25">
      <c r="A60" s="8">
        <v>49</v>
      </c>
      <c r="B60" s="4" t="s">
        <v>92</v>
      </c>
      <c r="C60" s="17" t="s">
        <v>91</v>
      </c>
      <c r="D60" s="15" t="s">
        <v>90</v>
      </c>
    </row>
    <row r="61" spans="1:4" ht="18" hidden="1" customHeight="1" x14ac:dyDescent="0.25">
      <c r="A61" s="8">
        <v>50</v>
      </c>
      <c r="B61" s="4" t="s">
        <v>2</v>
      </c>
      <c r="C61" s="17" t="s">
        <v>89</v>
      </c>
      <c r="D61" s="14" t="s">
        <v>3</v>
      </c>
    </row>
    <row r="62" spans="1:4" ht="18" hidden="1" customHeight="1" x14ac:dyDescent="0.25">
      <c r="A62" s="8">
        <v>51</v>
      </c>
      <c r="B62" s="4" t="s">
        <v>2</v>
      </c>
      <c r="C62" s="17" t="s">
        <v>88</v>
      </c>
      <c r="D62" s="14" t="s">
        <v>87</v>
      </c>
    </row>
    <row r="63" spans="1:4" ht="18" hidden="1" customHeight="1" x14ac:dyDescent="0.25">
      <c r="A63" s="8">
        <v>52</v>
      </c>
      <c r="B63" s="4" t="s">
        <v>8</v>
      </c>
      <c r="C63" s="19" t="s">
        <v>86</v>
      </c>
      <c r="D63" s="14" t="s">
        <v>84</v>
      </c>
    </row>
    <row r="64" spans="1:4" ht="18" hidden="1" customHeight="1" x14ac:dyDescent="0.25">
      <c r="A64" s="8">
        <v>53</v>
      </c>
      <c r="B64" s="4" t="s">
        <v>8</v>
      </c>
      <c r="C64" s="19" t="s">
        <v>85</v>
      </c>
      <c r="D64" s="14" t="s">
        <v>84</v>
      </c>
    </row>
    <row r="65" spans="1:4" s="6" customFormat="1" ht="18" hidden="1" customHeight="1" x14ac:dyDescent="0.25">
      <c r="A65" s="8">
        <v>54</v>
      </c>
      <c r="B65" s="4" t="s">
        <v>81</v>
      </c>
      <c r="C65" s="17" t="s">
        <v>83</v>
      </c>
      <c r="D65" s="15" t="s">
        <v>82</v>
      </c>
    </row>
    <row r="66" spans="1:4" ht="18" hidden="1" customHeight="1" x14ac:dyDescent="0.25">
      <c r="A66" s="8">
        <v>55</v>
      </c>
      <c r="B66" s="4" t="s">
        <v>81</v>
      </c>
      <c r="C66" s="17" t="s">
        <v>80</v>
      </c>
      <c r="D66" s="14" t="s">
        <v>79</v>
      </c>
    </row>
    <row r="67" spans="1:4" s="6" customFormat="1" ht="18" hidden="1" customHeight="1" x14ac:dyDescent="0.25">
      <c r="A67" s="8">
        <v>56</v>
      </c>
      <c r="B67" s="4" t="s">
        <v>56</v>
      </c>
      <c r="C67" s="17" t="s">
        <v>78</v>
      </c>
      <c r="D67" s="15" t="s">
        <v>10</v>
      </c>
    </row>
    <row r="68" spans="1:4" ht="18" hidden="1" customHeight="1" x14ac:dyDescent="0.25">
      <c r="A68" s="8">
        <v>57</v>
      </c>
      <c r="B68" s="4" t="s">
        <v>32</v>
      </c>
      <c r="C68" s="19" t="s">
        <v>77</v>
      </c>
      <c r="D68" s="14" t="s">
        <v>71</v>
      </c>
    </row>
    <row r="69" spans="1:4" s="6" customFormat="1" ht="18" hidden="1" customHeight="1" x14ac:dyDescent="0.25">
      <c r="A69" s="8">
        <v>58</v>
      </c>
      <c r="B69" s="4" t="s">
        <v>26</v>
      </c>
      <c r="C69" s="17" t="s">
        <v>76</v>
      </c>
      <c r="D69" s="15" t="s">
        <v>75</v>
      </c>
    </row>
    <row r="70" spans="1:4" ht="18" hidden="1" customHeight="1" x14ac:dyDescent="0.25">
      <c r="A70" s="8">
        <v>59</v>
      </c>
      <c r="B70" s="4" t="s">
        <v>26</v>
      </c>
      <c r="C70" s="17" t="s">
        <v>74</v>
      </c>
      <c r="D70" s="15" t="s">
        <v>73</v>
      </c>
    </row>
    <row r="71" spans="1:4" ht="18" hidden="1" customHeight="1" x14ac:dyDescent="0.25">
      <c r="A71" s="8">
        <v>60</v>
      </c>
      <c r="B71" s="4" t="s">
        <v>32</v>
      </c>
      <c r="C71" s="19" t="s">
        <v>72</v>
      </c>
      <c r="D71" s="14" t="s">
        <v>71</v>
      </c>
    </row>
    <row r="72" spans="1:4" ht="18" hidden="1" customHeight="1" x14ac:dyDescent="0.25">
      <c r="A72" s="8">
        <v>61</v>
      </c>
      <c r="B72" s="4" t="s">
        <v>19</v>
      </c>
      <c r="C72" s="17" t="s">
        <v>70</v>
      </c>
      <c r="D72" s="14" t="s">
        <v>69</v>
      </c>
    </row>
    <row r="73" spans="1:4" ht="18" hidden="1" customHeight="1" x14ac:dyDescent="0.25">
      <c r="A73" s="8">
        <v>62</v>
      </c>
      <c r="B73" s="4" t="s">
        <v>32</v>
      </c>
      <c r="C73" s="19" t="s">
        <v>68</v>
      </c>
      <c r="D73" s="14" t="s">
        <v>30</v>
      </c>
    </row>
    <row r="74" spans="1:4" ht="18" hidden="1" customHeight="1" x14ac:dyDescent="0.25">
      <c r="A74" s="8">
        <v>63</v>
      </c>
      <c r="B74" s="4" t="s">
        <v>32</v>
      </c>
      <c r="C74" s="19" t="s">
        <v>67</v>
      </c>
      <c r="D74" s="14" t="s">
        <v>30</v>
      </c>
    </row>
    <row r="75" spans="1:4" s="6" customFormat="1" ht="18" hidden="1" customHeight="1" x14ac:dyDescent="0.25">
      <c r="A75" s="8">
        <v>64</v>
      </c>
      <c r="B75" s="9" t="s">
        <v>56</v>
      </c>
      <c r="C75" s="17" t="s">
        <v>66</v>
      </c>
      <c r="D75" s="15" t="s">
        <v>10</v>
      </c>
    </row>
    <row r="76" spans="1:4" s="6" customFormat="1" ht="18" hidden="1" customHeight="1" x14ac:dyDescent="0.25">
      <c r="A76" s="8">
        <v>65</v>
      </c>
      <c r="B76" s="9" t="s">
        <v>12</v>
      </c>
      <c r="C76" s="17" t="s">
        <v>65</v>
      </c>
      <c r="D76" s="15" t="s">
        <v>10</v>
      </c>
    </row>
    <row r="77" spans="1:4" s="6" customFormat="1" ht="18" hidden="1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hidden="1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hidden="1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hidden="1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hidden="1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hidden="1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hidden="1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hidden="1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hidden="1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hidden="1" customHeight="1" x14ac:dyDescent="0.25">
      <c r="A87" s="8">
        <v>76</v>
      </c>
      <c r="B87" s="4" t="s">
        <v>26</v>
      </c>
      <c r="C87" s="13" t="s">
        <v>50</v>
      </c>
      <c r="D87" s="2" t="s">
        <v>46</v>
      </c>
    </row>
    <row r="88" spans="1:4" ht="18" hidden="1" customHeight="1" x14ac:dyDescent="0.25">
      <c r="A88" s="8">
        <v>77</v>
      </c>
      <c r="B88" s="4" t="s">
        <v>26</v>
      </c>
      <c r="C88" s="13" t="s">
        <v>49</v>
      </c>
      <c r="D88" s="2" t="s">
        <v>46</v>
      </c>
    </row>
    <row r="89" spans="1:4" ht="18" hidden="1" customHeight="1" x14ac:dyDescent="0.25">
      <c r="A89" s="8">
        <v>78</v>
      </c>
      <c r="B89" s="4" t="s">
        <v>26</v>
      </c>
      <c r="C89" s="13" t="s">
        <v>48</v>
      </c>
      <c r="D89" s="2" t="s">
        <v>46</v>
      </c>
    </row>
    <row r="90" spans="1:4" ht="18" hidden="1" customHeight="1" x14ac:dyDescent="0.25">
      <c r="A90" s="8">
        <v>79</v>
      </c>
      <c r="B90" s="4" t="s">
        <v>26</v>
      </c>
      <c r="C90" s="12" t="s">
        <v>47</v>
      </c>
      <c r="D90" s="2" t="s">
        <v>46</v>
      </c>
    </row>
    <row r="91" spans="1:4" ht="18" hidden="1" customHeight="1" x14ac:dyDescent="0.25">
      <c r="A91" s="8">
        <v>80</v>
      </c>
      <c r="B91" s="4" t="s">
        <v>32</v>
      </c>
      <c r="C91" s="12" t="s">
        <v>45</v>
      </c>
      <c r="D91" s="2" t="s">
        <v>44</v>
      </c>
    </row>
    <row r="92" spans="1:4" ht="18" hidden="1" customHeight="1" x14ac:dyDescent="0.25">
      <c r="A92" s="8">
        <v>81</v>
      </c>
      <c r="B92" s="4" t="s">
        <v>23</v>
      </c>
      <c r="C92" s="5" t="s">
        <v>43</v>
      </c>
      <c r="D92" s="2" t="s">
        <v>42</v>
      </c>
    </row>
    <row r="93" spans="1:4" ht="18" hidden="1" customHeight="1" x14ac:dyDescent="0.25">
      <c r="A93" s="8">
        <v>82</v>
      </c>
      <c r="B93" s="4" t="s">
        <v>8</v>
      </c>
      <c r="C93" s="12" t="s">
        <v>41</v>
      </c>
      <c r="D93" s="2" t="s">
        <v>40</v>
      </c>
    </row>
    <row r="94" spans="1:4" ht="18" hidden="1" customHeight="1" x14ac:dyDescent="0.25">
      <c r="A94" s="8">
        <v>83</v>
      </c>
      <c r="B94" s="4" t="s">
        <v>8</v>
      </c>
      <c r="C94" s="12" t="s">
        <v>39</v>
      </c>
      <c r="D94" s="2" t="s">
        <v>37</v>
      </c>
    </row>
    <row r="95" spans="1:4" ht="18" hidden="1" customHeight="1" x14ac:dyDescent="0.25">
      <c r="A95" s="8">
        <v>84</v>
      </c>
      <c r="B95" s="4" t="s">
        <v>8</v>
      </c>
      <c r="C95" s="12" t="s">
        <v>38</v>
      </c>
      <c r="D95" s="2" t="s">
        <v>37</v>
      </c>
    </row>
    <row r="96" spans="1:4" ht="18" hidden="1" customHeight="1" x14ac:dyDescent="0.25">
      <c r="A96" s="8">
        <v>85</v>
      </c>
      <c r="B96" s="4" t="s">
        <v>2</v>
      </c>
      <c r="C96" s="3" t="s">
        <v>36</v>
      </c>
      <c r="D96" s="2" t="s">
        <v>3</v>
      </c>
    </row>
    <row r="97" spans="1:4" ht="18" hidden="1" customHeight="1" x14ac:dyDescent="0.25">
      <c r="A97" s="8">
        <v>86</v>
      </c>
      <c r="B97" s="4" t="s">
        <v>2</v>
      </c>
      <c r="C97" s="3" t="s">
        <v>35</v>
      </c>
      <c r="D97" s="2" t="s">
        <v>3</v>
      </c>
    </row>
    <row r="98" spans="1:4" ht="18" hidden="1" customHeight="1" x14ac:dyDescent="0.25">
      <c r="A98" s="8">
        <v>87</v>
      </c>
      <c r="B98" s="4" t="s">
        <v>32</v>
      </c>
      <c r="C98" s="5" t="s">
        <v>34</v>
      </c>
      <c r="D98" s="2" t="s">
        <v>33</v>
      </c>
    </row>
    <row r="99" spans="1:4" ht="18" hidden="1" customHeight="1" x14ac:dyDescent="0.25">
      <c r="A99" s="8">
        <v>88</v>
      </c>
      <c r="B99" s="4" t="s">
        <v>32</v>
      </c>
      <c r="C99" s="5" t="s">
        <v>31</v>
      </c>
      <c r="D99" s="2" t="s">
        <v>30</v>
      </c>
    </row>
    <row r="100" spans="1:4" ht="18" hidden="1" customHeight="1" x14ac:dyDescent="0.25">
      <c r="A100" s="8">
        <v>89</v>
      </c>
      <c r="B100" s="4" t="s">
        <v>23</v>
      </c>
      <c r="C100" s="3" t="s">
        <v>29</v>
      </c>
      <c r="D100" s="2" t="s">
        <v>27</v>
      </c>
    </row>
    <row r="101" spans="1:4" ht="18" hidden="1" customHeight="1" x14ac:dyDescent="0.25">
      <c r="A101" s="8">
        <v>90</v>
      </c>
      <c r="B101" s="4" t="s">
        <v>23</v>
      </c>
      <c r="C101" s="3" t="s">
        <v>28</v>
      </c>
      <c r="D101" s="2" t="s">
        <v>27</v>
      </c>
    </row>
    <row r="102" spans="1:4" s="6" customFormat="1" ht="18" hidden="1" customHeight="1" x14ac:dyDescent="0.25">
      <c r="A102" s="8">
        <v>91</v>
      </c>
      <c r="B102" s="4" t="s">
        <v>26</v>
      </c>
      <c r="C102" s="11" t="s">
        <v>25</v>
      </c>
      <c r="D102" s="10" t="s">
        <v>24</v>
      </c>
    </row>
    <row r="103" spans="1:4" ht="18" hidden="1" customHeight="1" x14ac:dyDescent="0.25">
      <c r="A103" s="8">
        <v>92</v>
      </c>
      <c r="B103" s="4" t="s">
        <v>23</v>
      </c>
      <c r="C103" s="3" t="s">
        <v>22</v>
      </c>
      <c r="D103" s="2" t="s">
        <v>21</v>
      </c>
    </row>
    <row r="104" spans="1:4" ht="18" hidden="1" customHeight="1" x14ac:dyDescent="0.25">
      <c r="A104" s="8">
        <v>93</v>
      </c>
      <c r="B104" s="4" t="s">
        <v>19</v>
      </c>
      <c r="C104" s="3" t="s">
        <v>20</v>
      </c>
      <c r="D104" s="2" t="s">
        <v>17</v>
      </c>
    </row>
    <row r="105" spans="1:4" ht="18" hidden="1" customHeight="1" x14ac:dyDescent="0.25">
      <c r="A105" s="8">
        <v>94</v>
      </c>
      <c r="B105" s="4" t="s">
        <v>19</v>
      </c>
      <c r="C105" s="3" t="s">
        <v>18</v>
      </c>
      <c r="D105" s="2" t="s">
        <v>17</v>
      </c>
    </row>
    <row r="106" spans="1:4" ht="18" hidden="1" customHeight="1" x14ac:dyDescent="0.25">
      <c r="A106" s="8">
        <v>95</v>
      </c>
      <c r="B106" s="4" t="s">
        <v>8</v>
      </c>
      <c r="C106" s="5" t="s">
        <v>16</v>
      </c>
      <c r="D106" s="2" t="s">
        <v>15</v>
      </c>
    </row>
    <row r="107" spans="1:4" ht="18" hidden="1" customHeight="1" x14ac:dyDescent="0.25">
      <c r="A107" s="8">
        <v>96</v>
      </c>
      <c r="B107" s="4" t="s">
        <v>8</v>
      </c>
      <c r="C107" s="3" t="s">
        <v>14</v>
      </c>
      <c r="D107" s="2" t="s">
        <v>13</v>
      </c>
    </row>
    <row r="108" spans="1:4" ht="18" hidden="1" customHeight="1" x14ac:dyDescent="0.25">
      <c r="A108" s="8">
        <v>97</v>
      </c>
      <c r="B108" s="9" t="s">
        <v>12</v>
      </c>
      <c r="C108" s="3" t="s">
        <v>11</v>
      </c>
      <c r="D108" s="2" t="s">
        <v>10</v>
      </c>
    </row>
    <row r="109" spans="1:4" ht="18" hidden="1" customHeight="1" x14ac:dyDescent="0.25">
      <c r="A109" s="8">
        <v>98</v>
      </c>
      <c r="B109" s="4" t="s">
        <v>8</v>
      </c>
      <c r="C109" s="5" t="s">
        <v>9</v>
      </c>
      <c r="D109" s="2" t="s">
        <v>6</v>
      </c>
    </row>
    <row r="110" spans="1:4" ht="18" hidden="1" customHeight="1" x14ac:dyDescent="0.25">
      <c r="A110" s="8">
        <v>99</v>
      </c>
      <c r="B110" s="4" t="s">
        <v>8</v>
      </c>
      <c r="C110" s="5" t="s">
        <v>7</v>
      </c>
      <c r="D110" s="2" t="s">
        <v>6</v>
      </c>
    </row>
    <row r="111" spans="1:4" s="6" customFormat="1" hidden="1" x14ac:dyDescent="0.25">
      <c r="A111" s="3">
        <v>100</v>
      </c>
      <c r="B111" s="4" t="s">
        <v>5</v>
      </c>
      <c r="C111" s="3" t="s">
        <v>1</v>
      </c>
      <c r="D111" s="7" t="s">
        <v>4</v>
      </c>
    </row>
    <row r="112" spans="1:4" hidden="1" x14ac:dyDescent="0.25">
      <c r="A112" s="3">
        <v>101</v>
      </c>
      <c r="B112" s="4" t="s">
        <v>2</v>
      </c>
      <c r="C112" s="3" t="s">
        <v>1</v>
      </c>
      <c r="D112" s="2" t="s">
        <v>3</v>
      </c>
    </row>
    <row r="113" spans="1:4" hidden="1" x14ac:dyDescent="0.25">
      <c r="A113" s="5">
        <v>102</v>
      </c>
      <c r="B113" s="4" t="s">
        <v>2</v>
      </c>
      <c r="C113" s="3" t="s">
        <v>1</v>
      </c>
      <c r="D113" s="2" t="s">
        <v>0</v>
      </c>
    </row>
    <row r="114" spans="1:4" x14ac:dyDescent="0.25">
      <c r="A114" s="152"/>
      <c r="B114" s="153"/>
      <c r="C114" s="154"/>
      <c r="D114" s="19" t="s">
        <v>164</v>
      </c>
    </row>
    <row r="115" spans="1:4" x14ac:dyDescent="0.25">
      <c r="A115" s="146" t="s">
        <v>158</v>
      </c>
      <c r="B115" s="147"/>
      <c r="C115" s="148"/>
      <c r="D115" s="14"/>
    </row>
    <row r="116" spans="1:4" x14ac:dyDescent="0.25">
      <c r="A116" s="146" t="s">
        <v>159</v>
      </c>
      <c r="B116" s="147"/>
      <c r="C116" s="148"/>
      <c r="D116" s="14"/>
    </row>
    <row r="117" spans="1:4" x14ac:dyDescent="0.25">
      <c r="A117" s="146" t="s">
        <v>160</v>
      </c>
      <c r="B117" s="147"/>
      <c r="C117" s="148"/>
      <c r="D117" s="14"/>
    </row>
    <row r="118" spans="1:4" x14ac:dyDescent="0.25">
      <c r="A118" s="146" t="s">
        <v>161</v>
      </c>
      <c r="B118" s="147"/>
      <c r="C118" s="148"/>
      <c r="D118" s="14"/>
    </row>
    <row r="119" spans="1:4" x14ac:dyDescent="0.25">
      <c r="A119" s="146" t="s">
        <v>162</v>
      </c>
      <c r="B119" s="147"/>
      <c r="C119" s="148"/>
      <c r="D119" s="14"/>
    </row>
    <row r="120" spans="1:4" x14ac:dyDescent="0.25">
      <c r="A120" s="146" t="s">
        <v>163</v>
      </c>
      <c r="B120" s="147"/>
      <c r="C120" s="148"/>
      <c r="D120" s="14"/>
    </row>
    <row r="121" spans="1:4" x14ac:dyDescent="0.25">
      <c r="A121" s="152"/>
      <c r="B121" s="153"/>
      <c r="C121" s="153"/>
      <c r="D121" s="154"/>
    </row>
  </sheetData>
  <autoFilter ref="A1:D113" xr:uid="{00000000-0009-0000-0000-00000A000000}">
    <filterColumn colId="1">
      <filters>
        <filter val="7ª"/>
      </filters>
    </filterColumn>
  </autoFilter>
  <mergeCells count="17">
    <mergeCell ref="A120:C120"/>
    <mergeCell ref="A121:D121"/>
    <mergeCell ref="A114:C114"/>
    <mergeCell ref="A115:C115"/>
    <mergeCell ref="A116:C116"/>
    <mergeCell ref="A117:C117"/>
    <mergeCell ref="A118:C118"/>
    <mergeCell ref="A119:C119"/>
    <mergeCell ref="A2:D2"/>
    <mergeCell ref="A52:C52"/>
    <mergeCell ref="A53:C53"/>
    <mergeCell ref="A54:D54"/>
    <mergeCell ref="A47:C47"/>
    <mergeCell ref="A48:C48"/>
    <mergeCell ref="A49:C49"/>
    <mergeCell ref="A50:C50"/>
    <mergeCell ref="A51:C51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filterMode="1">
    <pageSetUpPr fitToPage="1"/>
  </sheetPr>
  <dimension ref="A1:D170"/>
  <sheetViews>
    <sheetView view="pageLayout" workbookViewId="0">
      <selection activeCell="A11" sqref="A11:D18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customHeight="1" x14ac:dyDescent="0.3">
      <c r="A4" s="30"/>
      <c r="B4" s="23" t="s">
        <v>19</v>
      </c>
      <c r="C4" s="24" t="s">
        <v>156</v>
      </c>
      <c r="D4" s="25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customHeight="1" x14ac:dyDescent="0.25">
      <c r="A11" s="152"/>
      <c r="B11" s="153"/>
      <c r="C11" s="154"/>
      <c r="D11" s="19" t="s">
        <v>164</v>
      </c>
    </row>
    <row r="12" spans="1:4" ht="18" customHeight="1" x14ac:dyDescent="0.25">
      <c r="A12" s="146" t="s">
        <v>158</v>
      </c>
      <c r="B12" s="147"/>
      <c r="C12" s="148"/>
      <c r="D12" s="14"/>
    </row>
    <row r="13" spans="1:4" ht="18" customHeight="1" x14ac:dyDescent="0.25">
      <c r="A13" s="146" t="s">
        <v>159</v>
      </c>
      <c r="B13" s="147"/>
      <c r="C13" s="148"/>
      <c r="D13" s="14"/>
    </row>
    <row r="14" spans="1:4" ht="18" customHeight="1" x14ac:dyDescent="0.25">
      <c r="A14" s="146" t="s">
        <v>160</v>
      </c>
      <c r="B14" s="147"/>
      <c r="C14" s="148"/>
      <c r="D14" s="14"/>
    </row>
    <row r="15" spans="1:4" ht="18" customHeight="1" x14ac:dyDescent="0.25">
      <c r="A15" s="146" t="s">
        <v>161</v>
      </c>
      <c r="B15" s="147"/>
      <c r="C15" s="148"/>
      <c r="D15" s="14"/>
    </row>
    <row r="16" spans="1:4" ht="18" customHeight="1" x14ac:dyDescent="0.25">
      <c r="A16" s="146" t="s">
        <v>162</v>
      </c>
      <c r="B16" s="147"/>
      <c r="C16" s="148"/>
      <c r="D16" s="14"/>
    </row>
    <row r="17" spans="1:4" ht="18" customHeight="1" x14ac:dyDescent="0.25">
      <c r="A17" s="146" t="s">
        <v>163</v>
      </c>
      <c r="B17" s="147"/>
      <c r="C17" s="148"/>
      <c r="D17" s="14"/>
    </row>
    <row r="18" spans="1:4" ht="18" customHeight="1" x14ac:dyDescent="0.25">
      <c r="A18" s="152"/>
      <c r="B18" s="153"/>
      <c r="C18" s="153"/>
      <c r="D18" s="154"/>
    </row>
    <row r="19" spans="1:4" ht="18" customHeight="1" x14ac:dyDescent="0.3">
      <c r="A19" s="30"/>
      <c r="B19" s="23" t="s">
        <v>19</v>
      </c>
      <c r="C19" s="27" t="s">
        <v>146</v>
      </c>
      <c r="D19" s="25" t="s">
        <v>145</v>
      </c>
    </row>
    <row r="20" spans="1:4" s="6" customFormat="1" ht="18" hidden="1" customHeight="1" x14ac:dyDescent="0.25">
      <c r="A20" s="8">
        <v>9</v>
      </c>
      <c r="B20" s="4" t="s">
        <v>5</v>
      </c>
      <c r="C20" s="17" t="s">
        <v>144</v>
      </c>
      <c r="D20" s="15" t="s">
        <v>143</v>
      </c>
    </row>
    <row r="21" spans="1:4" ht="18" hidden="1" customHeight="1" x14ac:dyDescent="0.25">
      <c r="A21" s="8">
        <v>10</v>
      </c>
      <c r="B21" s="4" t="s">
        <v>32</v>
      </c>
      <c r="C21" s="19" t="s">
        <v>142</v>
      </c>
      <c r="D21" s="14" t="s">
        <v>33</v>
      </c>
    </row>
    <row r="22" spans="1:4" ht="18" hidden="1" customHeight="1" x14ac:dyDescent="0.25">
      <c r="A22" s="8">
        <v>11</v>
      </c>
      <c r="B22" s="4" t="s">
        <v>32</v>
      </c>
      <c r="C22" s="19" t="s">
        <v>141</v>
      </c>
      <c r="D22" s="14" t="s">
        <v>140</v>
      </c>
    </row>
    <row r="23" spans="1:4" ht="18" hidden="1" customHeight="1" x14ac:dyDescent="0.25">
      <c r="A23" s="8">
        <v>12</v>
      </c>
      <c r="B23" s="4" t="s">
        <v>23</v>
      </c>
      <c r="C23" s="19" t="s">
        <v>139</v>
      </c>
      <c r="D23" s="14" t="s">
        <v>134</v>
      </c>
    </row>
    <row r="24" spans="1:4" ht="18" hidden="1" customHeight="1" x14ac:dyDescent="0.25">
      <c r="A24" s="8">
        <v>13</v>
      </c>
      <c r="B24" s="4" t="s">
        <v>23</v>
      </c>
      <c r="C24" s="19" t="s">
        <v>138</v>
      </c>
      <c r="D24" s="14" t="s">
        <v>134</v>
      </c>
    </row>
    <row r="25" spans="1:4" ht="18" hidden="1" customHeight="1" x14ac:dyDescent="0.25">
      <c r="A25" s="8">
        <v>14</v>
      </c>
      <c r="B25" s="4" t="s">
        <v>23</v>
      </c>
      <c r="C25" s="19" t="s">
        <v>137</v>
      </c>
      <c r="D25" s="14" t="s">
        <v>134</v>
      </c>
    </row>
    <row r="26" spans="1:4" ht="18" hidden="1" customHeight="1" x14ac:dyDescent="0.25">
      <c r="A26" s="8">
        <v>15</v>
      </c>
      <c r="B26" s="4" t="s">
        <v>23</v>
      </c>
      <c r="C26" s="19" t="s">
        <v>136</v>
      </c>
      <c r="D26" s="14" t="s">
        <v>134</v>
      </c>
    </row>
    <row r="27" spans="1:4" ht="18" hidden="1" customHeight="1" x14ac:dyDescent="0.25">
      <c r="A27" s="8">
        <v>16</v>
      </c>
      <c r="B27" s="4" t="s">
        <v>23</v>
      </c>
      <c r="C27" s="19" t="s">
        <v>135</v>
      </c>
      <c r="D27" s="14" t="s">
        <v>134</v>
      </c>
    </row>
    <row r="28" spans="1:4" ht="18" hidden="1" customHeight="1" x14ac:dyDescent="0.25">
      <c r="A28" s="8">
        <v>17</v>
      </c>
      <c r="B28" s="4" t="s">
        <v>32</v>
      </c>
      <c r="C28" s="19" t="s">
        <v>133</v>
      </c>
      <c r="D28" s="14" t="s">
        <v>30</v>
      </c>
    </row>
    <row r="29" spans="1:4" ht="18" hidden="1" customHeight="1" x14ac:dyDescent="0.25">
      <c r="A29" s="8">
        <v>18</v>
      </c>
      <c r="B29" s="4" t="s">
        <v>32</v>
      </c>
      <c r="C29" s="19" t="s">
        <v>132</v>
      </c>
      <c r="D29" s="14" t="s">
        <v>30</v>
      </c>
    </row>
    <row r="30" spans="1:4" ht="18" hidden="1" customHeight="1" x14ac:dyDescent="0.25">
      <c r="A30" s="8">
        <v>19</v>
      </c>
      <c r="B30" s="4" t="s">
        <v>32</v>
      </c>
      <c r="C30" s="19" t="s">
        <v>131</v>
      </c>
      <c r="D30" s="14" t="s">
        <v>30</v>
      </c>
    </row>
    <row r="31" spans="1:4" ht="18" hidden="1" customHeight="1" x14ac:dyDescent="0.25">
      <c r="A31" s="8">
        <v>20</v>
      </c>
      <c r="B31" s="4" t="s">
        <v>32</v>
      </c>
      <c r="C31" s="19" t="s">
        <v>130</v>
      </c>
      <c r="D31" s="14" t="s">
        <v>30</v>
      </c>
    </row>
    <row r="32" spans="1:4" ht="18" hidden="1" customHeight="1" x14ac:dyDescent="0.25">
      <c r="A32" s="8">
        <v>21</v>
      </c>
      <c r="B32" s="4" t="s">
        <v>32</v>
      </c>
      <c r="C32" s="19" t="s">
        <v>129</v>
      </c>
      <c r="D32" s="14" t="s">
        <v>30</v>
      </c>
    </row>
    <row r="33" spans="1:4" ht="18" customHeight="1" x14ac:dyDescent="0.25">
      <c r="A33" s="152"/>
      <c r="B33" s="153"/>
      <c r="C33" s="154"/>
      <c r="D33" s="19" t="s">
        <v>164</v>
      </c>
    </row>
    <row r="34" spans="1:4" ht="18" customHeight="1" x14ac:dyDescent="0.25">
      <c r="A34" s="146" t="s">
        <v>158</v>
      </c>
      <c r="B34" s="147"/>
      <c r="C34" s="148"/>
      <c r="D34" s="14"/>
    </row>
    <row r="35" spans="1:4" ht="18" customHeight="1" x14ac:dyDescent="0.25">
      <c r="A35" s="146" t="s">
        <v>159</v>
      </c>
      <c r="B35" s="147"/>
      <c r="C35" s="148"/>
      <c r="D35" s="14"/>
    </row>
    <row r="36" spans="1:4" ht="18" customHeight="1" x14ac:dyDescent="0.25">
      <c r="A36" s="146" t="s">
        <v>160</v>
      </c>
      <c r="B36" s="147"/>
      <c r="C36" s="148"/>
      <c r="D36" s="14"/>
    </row>
    <row r="37" spans="1:4" ht="18" customHeight="1" x14ac:dyDescent="0.25">
      <c r="A37" s="146" t="s">
        <v>161</v>
      </c>
      <c r="B37" s="147"/>
      <c r="C37" s="148"/>
      <c r="D37" s="14"/>
    </row>
    <row r="38" spans="1:4" ht="18" customHeight="1" x14ac:dyDescent="0.25">
      <c r="A38" s="146" t="s">
        <v>162</v>
      </c>
      <c r="B38" s="147"/>
      <c r="C38" s="148"/>
      <c r="D38" s="14"/>
    </row>
    <row r="39" spans="1:4" ht="18" customHeight="1" x14ac:dyDescent="0.25">
      <c r="A39" s="146" t="s">
        <v>163</v>
      </c>
      <c r="B39" s="147"/>
      <c r="C39" s="148"/>
      <c r="D39" s="14"/>
    </row>
    <row r="40" spans="1:4" ht="18" customHeight="1" x14ac:dyDescent="0.25">
      <c r="A40" s="152"/>
      <c r="B40" s="153"/>
      <c r="C40" s="153"/>
      <c r="D40" s="154"/>
    </row>
    <row r="41" spans="1:4" ht="18" customHeight="1" x14ac:dyDescent="0.3">
      <c r="A41" s="30"/>
      <c r="B41" s="23" t="s">
        <v>19</v>
      </c>
      <c r="C41" s="27" t="s">
        <v>128</v>
      </c>
      <c r="D41" s="25" t="s">
        <v>125</v>
      </c>
    </row>
    <row r="42" spans="1:4" ht="18" customHeight="1" x14ac:dyDescent="0.25">
      <c r="A42" s="152"/>
      <c r="B42" s="153"/>
      <c r="C42" s="154"/>
      <c r="D42" s="19" t="s">
        <v>164</v>
      </c>
    </row>
    <row r="43" spans="1:4" ht="18" customHeight="1" x14ac:dyDescent="0.25">
      <c r="A43" s="146" t="s">
        <v>158</v>
      </c>
      <c r="B43" s="147"/>
      <c r="C43" s="148"/>
      <c r="D43" s="14"/>
    </row>
    <row r="44" spans="1:4" ht="18" customHeight="1" x14ac:dyDescent="0.25">
      <c r="A44" s="146" t="s">
        <v>159</v>
      </c>
      <c r="B44" s="147"/>
      <c r="C44" s="148"/>
      <c r="D44" s="14"/>
    </row>
    <row r="45" spans="1:4" ht="18" customHeight="1" x14ac:dyDescent="0.25">
      <c r="A45" s="146" t="s">
        <v>160</v>
      </c>
      <c r="B45" s="147"/>
      <c r="C45" s="148"/>
      <c r="D45" s="14"/>
    </row>
    <row r="46" spans="1:4" ht="18" customHeight="1" x14ac:dyDescent="0.25">
      <c r="A46" s="146" t="s">
        <v>161</v>
      </c>
      <c r="B46" s="147"/>
      <c r="C46" s="148"/>
      <c r="D46" s="14"/>
    </row>
    <row r="47" spans="1:4" ht="18" customHeight="1" x14ac:dyDescent="0.25">
      <c r="A47" s="146" t="s">
        <v>162</v>
      </c>
      <c r="B47" s="147"/>
      <c r="C47" s="148"/>
      <c r="D47" s="14"/>
    </row>
    <row r="48" spans="1:4" ht="18" customHeight="1" x14ac:dyDescent="0.25">
      <c r="A48" s="146" t="s">
        <v>163</v>
      </c>
      <c r="B48" s="147"/>
      <c r="C48" s="148"/>
      <c r="D48" s="14"/>
    </row>
    <row r="49" spans="1:4" ht="18" customHeight="1" x14ac:dyDescent="0.25">
      <c r="A49" s="152"/>
      <c r="B49" s="153"/>
      <c r="C49" s="153"/>
      <c r="D49" s="154"/>
    </row>
    <row r="50" spans="1:4" ht="18" customHeight="1" x14ac:dyDescent="0.3">
      <c r="A50" s="30"/>
      <c r="B50" s="23" t="s">
        <v>19</v>
      </c>
      <c r="C50" s="27" t="s">
        <v>127</v>
      </c>
      <c r="D50" s="25" t="s">
        <v>125</v>
      </c>
    </row>
    <row r="51" spans="1:4" ht="18" customHeight="1" x14ac:dyDescent="0.25">
      <c r="A51" s="152"/>
      <c r="B51" s="153"/>
      <c r="C51" s="154"/>
      <c r="D51" s="19" t="s">
        <v>164</v>
      </c>
    </row>
    <row r="52" spans="1:4" ht="18" customHeight="1" x14ac:dyDescent="0.25">
      <c r="A52" s="146" t="s">
        <v>158</v>
      </c>
      <c r="B52" s="147"/>
      <c r="C52" s="148"/>
      <c r="D52" s="14"/>
    </row>
    <row r="53" spans="1:4" ht="18" customHeight="1" x14ac:dyDescent="0.25">
      <c r="A53" s="146" t="s">
        <v>159</v>
      </c>
      <c r="B53" s="147"/>
      <c r="C53" s="148"/>
      <c r="D53" s="14"/>
    </row>
    <row r="54" spans="1:4" ht="18" customHeight="1" x14ac:dyDescent="0.25">
      <c r="A54" s="146" t="s">
        <v>160</v>
      </c>
      <c r="B54" s="147"/>
      <c r="C54" s="148"/>
      <c r="D54" s="14"/>
    </row>
    <row r="55" spans="1:4" ht="18" customHeight="1" x14ac:dyDescent="0.25">
      <c r="A55" s="146" t="s">
        <v>161</v>
      </c>
      <c r="B55" s="147"/>
      <c r="C55" s="148"/>
      <c r="D55" s="14"/>
    </row>
    <row r="56" spans="1:4" ht="18" customHeight="1" x14ac:dyDescent="0.25">
      <c r="A56" s="146" t="s">
        <v>162</v>
      </c>
      <c r="B56" s="147"/>
      <c r="C56" s="148"/>
      <c r="D56" s="14"/>
    </row>
    <row r="57" spans="1:4" ht="18" customHeight="1" x14ac:dyDescent="0.25">
      <c r="A57" s="146" t="s">
        <v>163</v>
      </c>
      <c r="B57" s="147"/>
      <c r="C57" s="148"/>
      <c r="D57" s="14"/>
    </row>
    <row r="58" spans="1:4" ht="18" customHeight="1" x14ac:dyDescent="0.25">
      <c r="A58" s="152"/>
      <c r="B58" s="153"/>
      <c r="C58" s="153"/>
      <c r="D58" s="154"/>
    </row>
    <row r="59" spans="1:4" ht="18" customHeight="1" x14ac:dyDescent="0.3">
      <c r="A59" s="30"/>
      <c r="B59" s="23" t="s">
        <v>19</v>
      </c>
      <c r="C59" s="27" t="s">
        <v>126</v>
      </c>
      <c r="D59" s="25" t="s">
        <v>125</v>
      </c>
    </row>
    <row r="60" spans="1:4" ht="20.25" hidden="1" customHeight="1" x14ac:dyDescent="0.25">
      <c r="A60" s="8">
        <v>25</v>
      </c>
      <c r="B60" s="4" t="s">
        <v>124</v>
      </c>
      <c r="C60" s="17" t="s">
        <v>123</v>
      </c>
      <c r="D60" s="14" t="s">
        <v>122</v>
      </c>
    </row>
    <row r="61" spans="1:4" s="6" customFormat="1" ht="18" hidden="1" customHeight="1" x14ac:dyDescent="0.25">
      <c r="A61" s="8">
        <v>26</v>
      </c>
      <c r="B61" s="4" t="s">
        <v>54</v>
      </c>
      <c r="C61" s="17" t="s">
        <v>121</v>
      </c>
      <c r="D61" s="15" t="s">
        <v>10</v>
      </c>
    </row>
    <row r="62" spans="1:4" s="6" customFormat="1" ht="18" hidden="1" customHeight="1" x14ac:dyDescent="0.25">
      <c r="A62" s="8">
        <v>27</v>
      </c>
      <c r="B62" s="4"/>
      <c r="C62" s="17" t="s">
        <v>120</v>
      </c>
      <c r="D62" s="15" t="s">
        <v>10</v>
      </c>
    </row>
    <row r="63" spans="1:4" s="6" customFormat="1" ht="18" hidden="1" customHeight="1" x14ac:dyDescent="0.25">
      <c r="A63" s="8">
        <v>28</v>
      </c>
      <c r="B63" s="9" t="s">
        <v>12</v>
      </c>
      <c r="C63" s="17" t="s">
        <v>119</v>
      </c>
      <c r="D63" s="15" t="s">
        <v>10</v>
      </c>
    </row>
    <row r="64" spans="1:4" s="6" customFormat="1" ht="18" hidden="1" customHeight="1" x14ac:dyDescent="0.25">
      <c r="A64" s="8">
        <v>29</v>
      </c>
      <c r="B64" s="9" t="s">
        <v>54</v>
      </c>
      <c r="C64" s="17" t="s">
        <v>118</v>
      </c>
      <c r="D64" s="15" t="s">
        <v>10</v>
      </c>
    </row>
    <row r="65" spans="1:4" s="6" customFormat="1" ht="18" hidden="1" customHeight="1" x14ac:dyDescent="0.25">
      <c r="A65" s="8">
        <v>30</v>
      </c>
      <c r="B65" s="9" t="s">
        <v>62</v>
      </c>
      <c r="C65" s="17" t="s">
        <v>117</v>
      </c>
      <c r="D65" s="15" t="s">
        <v>10</v>
      </c>
    </row>
    <row r="66" spans="1:4" s="6" customFormat="1" ht="18" hidden="1" customHeight="1" x14ac:dyDescent="0.25">
      <c r="A66" s="8">
        <v>31</v>
      </c>
      <c r="B66" s="9" t="s">
        <v>54</v>
      </c>
      <c r="C66" s="17" t="s">
        <v>116</v>
      </c>
      <c r="D66" s="15" t="s">
        <v>10</v>
      </c>
    </row>
    <row r="67" spans="1:4" ht="18" hidden="1" customHeight="1" x14ac:dyDescent="0.25">
      <c r="A67" s="8">
        <v>32</v>
      </c>
      <c r="B67" s="9" t="s">
        <v>54</v>
      </c>
      <c r="C67" s="17" t="s">
        <v>115</v>
      </c>
      <c r="D67" s="14" t="s">
        <v>10</v>
      </c>
    </row>
    <row r="68" spans="1:4" ht="18" hidden="1" customHeight="1" x14ac:dyDescent="0.25">
      <c r="A68" s="8">
        <v>33</v>
      </c>
      <c r="B68" s="9" t="s">
        <v>54</v>
      </c>
      <c r="C68" s="17" t="s">
        <v>114</v>
      </c>
      <c r="D68" s="14" t="s">
        <v>10</v>
      </c>
    </row>
    <row r="69" spans="1:4" s="6" customFormat="1" ht="18" hidden="1" customHeight="1" x14ac:dyDescent="0.25">
      <c r="A69" s="8">
        <v>34</v>
      </c>
      <c r="B69" s="9" t="s">
        <v>54</v>
      </c>
      <c r="C69" s="17" t="s">
        <v>113</v>
      </c>
      <c r="D69" s="15" t="s">
        <v>10</v>
      </c>
    </row>
    <row r="70" spans="1:4" ht="18" hidden="1" customHeight="1" x14ac:dyDescent="0.25">
      <c r="A70" s="8">
        <v>35</v>
      </c>
      <c r="B70" s="9" t="s">
        <v>56</v>
      </c>
      <c r="C70" s="17" t="s">
        <v>112</v>
      </c>
      <c r="D70" s="14" t="s">
        <v>10</v>
      </c>
    </row>
    <row r="71" spans="1:4" s="6" customFormat="1" ht="18" hidden="1" customHeight="1" x14ac:dyDescent="0.25">
      <c r="A71" s="8">
        <v>36</v>
      </c>
      <c r="B71" s="4"/>
      <c r="C71" s="17" t="s">
        <v>111</v>
      </c>
      <c r="D71" s="15" t="s">
        <v>10</v>
      </c>
    </row>
    <row r="72" spans="1:4" ht="18" hidden="1" customHeight="1" x14ac:dyDescent="0.25">
      <c r="A72" s="8">
        <v>37</v>
      </c>
      <c r="B72" s="4" t="s">
        <v>8</v>
      </c>
      <c r="C72" s="17" t="s">
        <v>110</v>
      </c>
      <c r="D72" s="14" t="s">
        <v>105</v>
      </c>
    </row>
    <row r="73" spans="1:4" ht="18" hidden="1" customHeight="1" x14ac:dyDescent="0.25">
      <c r="A73" s="8">
        <v>38</v>
      </c>
      <c r="B73" s="4" t="s">
        <v>8</v>
      </c>
      <c r="C73" s="17" t="s">
        <v>109</v>
      </c>
      <c r="D73" s="14" t="s">
        <v>105</v>
      </c>
    </row>
    <row r="74" spans="1:4" ht="18" hidden="1" customHeight="1" x14ac:dyDescent="0.25">
      <c r="A74" s="8">
        <v>39</v>
      </c>
      <c r="B74" s="4" t="s">
        <v>8</v>
      </c>
      <c r="C74" s="17" t="s">
        <v>108</v>
      </c>
      <c r="D74" s="14" t="s">
        <v>105</v>
      </c>
    </row>
    <row r="75" spans="1:4" s="6" customFormat="1" ht="18" hidden="1" customHeight="1" x14ac:dyDescent="0.25">
      <c r="A75" s="8">
        <v>40</v>
      </c>
      <c r="B75" s="4" t="s">
        <v>8</v>
      </c>
      <c r="C75" s="17" t="s">
        <v>107</v>
      </c>
      <c r="D75" s="15" t="s">
        <v>105</v>
      </c>
    </row>
    <row r="76" spans="1:4" s="6" customFormat="1" ht="18" hidden="1" customHeight="1" x14ac:dyDescent="0.25">
      <c r="A76" s="8">
        <v>41</v>
      </c>
      <c r="B76" s="4" t="s">
        <v>8</v>
      </c>
      <c r="C76" s="17" t="s">
        <v>106</v>
      </c>
      <c r="D76" s="15" t="s">
        <v>105</v>
      </c>
    </row>
    <row r="77" spans="1:4" s="6" customFormat="1" ht="18" hidden="1" customHeight="1" x14ac:dyDescent="0.25">
      <c r="A77" s="8">
        <v>42</v>
      </c>
      <c r="B77" s="4" t="s">
        <v>92</v>
      </c>
      <c r="C77" s="17" t="s">
        <v>104</v>
      </c>
      <c r="D77" s="15" t="s">
        <v>103</v>
      </c>
    </row>
    <row r="78" spans="1:4" s="6" customFormat="1" ht="18" hidden="1" customHeight="1" x14ac:dyDescent="0.25">
      <c r="A78" s="8">
        <v>43</v>
      </c>
      <c r="B78" s="4" t="s">
        <v>101</v>
      </c>
      <c r="C78" s="17" t="s">
        <v>102</v>
      </c>
      <c r="D78" s="15" t="s">
        <v>99</v>
      </c>
    </row>
    <row r="79" spans="1:4" ht="18" hidden="1" customHeight="1" x14ac:dyDescent="0.25">
      <c r="A79" s="8">
        <v>44</v>
      </c>
      <c r="B79" s="4" t="s">
        <v>101</v>
      </c>
      <c r="C79" s="17" t="s">
        <v>100</v>
      </c>
      <c r="D79" s="14" t="s">
        <v>99</v>
      </c>
    </row>
    <row r="80" spans="1:4" s="6" customFormat="1" ht="18" hidden="1" customHeight="1" x14ac:dyDescent="0.25">
      <c r="A80" s="8">
        <v>45</v>
      </c>
      <c r="B80" s="4" t="s">
        <v>2</v>
      </c>
      <c r="C80" s="17" t="s">
        <v>98</v>
      </c>
      <c r="D80" s="15" t="s">
        <v>96</v>
      </c>
    </row>
    <row r="81" spans="1:4" s="6" customFormat="1" ht="18" hidden="1" customHeight="1" x14ac:dyDescent="0.25">
      <c r="A81" s="8">
        <v>46</v>
      </c>
      <c r="B81" s="4" t="s">
        <v>2</v>
      </c>
      <c r="C81" s="17" t="s">
        <v>97</v>
      </c>
      <c r="D81" s="15" t="s">
        <v>96</v>
      </c>
    </row>
    <row r="82" spans="1:4" s="6" customFormat="1" ht="18" hidden="1" customHeight="1" x14ac:dyDescent="0.25">
      <c r="A82" s="8">
        <v>47</v>
      </c>
      <c r="B82" s="4" t="s">
        <v>2</v>
      </c>
      <c r="C82" s="17" t="s">
        <v>95</v>
      </c>
      <c r="D82" s="15" t="s">
        <v>94</v>
      </c>
    </row>
    <row r="83" spans="1:4" s="6" customFormat="1" ht="18" hidden="1" customHeight="1" x14ac:dyDescent="0.25">
      <c r="A83" s="8">
        <v>48</v>
      </c>
      <c r="B83" s="4" t="s">
        <v>92</v>
      </c>
      <c r="C83" s="17" t="s">
        <v>93</v>
      </c>
      <c r="D83" s="15" t="s">
        <v>90</v>
      </c>
    </row>
    <row r="84" spans="1:4" s="6" customFormat="1" ht="18" hidden="1" customHeight="1" x14ac:dyDescent="0.25">
      <c r="A84" s="8">
        <v>49</v>
      </c>
      <c r="B84" s="4" t="s">
        <v>92</v>
      </c>
      <c r="C84" s="17" t="s">
        <v>91</v>
      </c>
      <c r="D84" s="15" t="s">
        <v>90</v>
      </c>
    </row>
    <row r="85" spans="1:4" ht="18" hidden="1" customHeight="1" x14ac:dyDescent="0.25">
      <c r="A85" s="8">
        <v>50</v>
      </c>
      <c r="B85" s="4" t="s">
        <v>2</v>
      </c>
      <c r="C85" s="17" t="s">
        <v>89</v>
      </c>
      <c r="D85" s="14" t="s">
        <v>3</v>
      </c>
    </row>
    <row r="86" spans="1:4" ht="18" hidden="1" customHeight="1" x14ac:dyDescent="0.25">
      <c r="A86" s="8">
        <v>51</v>
      </c>
      <c r="B86" s="4" t="s">
        <v>2</v>
      </c>
      <c r="C86" s="17" t="s">
        <v>88</v>
      </c>
      <c r="D86" s="14" t="s">
        <v>87</v>
      </c>
    </row>
    <row r="87" spans="1:4" ht="18" hidden="1" customHeight="1" x14ac:dyDescent="0.25">
      <c r="A87" s="8">
        <v>52</v>
      </c>
      <c r="B87" s="4" t="s">
        <v>8</v>
      </c>
      <c r="C87" s="19" t="s">
        <v>86</v>
      </c>
      <c r="D87" s="14" t="s">
        <v>84</v>
      </c>
    </row>
    <row r="88" spans="1:4" ht="18" hidden="1" customHeight="1" x14ac:dyDescent="0.25">
      <c r="A88" s="8">
        <v>53</v>
      </c>
      <c r="B88" s="4" t="s">
        <v>8</v>
      </c>
      <c r="C88" s="19" t="s">
        <v>85</v>
      </c>
      <c r="D88" s="14" t="s">
        <v>84</v>
      </c>
    </row>
    <row r="89" spans="1:4" s="6" customFormat="1" ht="18" hidden="1" customHeight="1" x14ac:dyDescent="0.25">
      <c r="A89" s="8">
        <v>54</v>
      </c>
      <c r="B89" s="4" t="s">
        <v>81</v>
      </c>
      <c r="C89" s="17" t="s">
        <v>83</v>
      </c>
      <c r="D89" s="15" t="s">
        <v>82</v>
      </c>
    </row>
    <row r="90" spans="1:4" ht="18" hidden="1" customHeight="1" x14ac:dyDescent="0.25">
      <c r="A90" s="8">
        <v>55</v>
      </c>
      <c r="B90" s="4" t="s">
        <v>81</v>
      </c>
      <c r="C90" s="17" t="s">
        <v>80</v>
      </c>
      <c r="D90" s="14" t="s">
        <v>79</v>
      </c>
    </row>
    <row r="91" spans="1:4" s="6" customFormat="1" ht="18" hidden="1" customHeight="1" x14ac:dyDescent="0.25">
      <c r="A91" s="8">
        <v>56</v>
      </c>
      <c r="B91" s="4" t="s">
        <v>56</v>
      </c>
      <c r="C91" s="17" t="s">
        <v>78</v>
      </c>
      <c r="D91" s="15" t="s">
        <v>10</v>
      </c>
    </row>
    <row r="92" spans="1:4" ht="18" hidden="1" customHeight="1" x14ac:dyDescent="0.25">
      <c r="A92" s="8">
        <v>57</v>
      </c>
      <c r="B92" s="4" t="s">
        <v>32</v>
      </c>
      <c r="C92" s="19" t="s">
        <v>77</v>
      </c>
      <c r="D92" s="14" t="s">
        <v>71</v>
      </c>
    </row>
    <row r="93" spans="1:4" s="6" customFormat="1" ht="18" hidden="1" customHeight="1" x14ac:dyDescent="0.25">
      <c r="A93" s="8">
        <v>58</v>
      </c>
      <c r="B93" s="4" t="s">
        <v>26</v>
      </c>
      <c r="C93" s="17" t="s">
        <v>76</v>
      </c>
      <c r="D93" s="15" t="s">
        <v>75</v>
      </c>
    </row>
    <row r="94" spans="1:4" ht="18" hidden="1" customHeight="1" x14ac:dyDescent="0.25">
      <c r="A94" s="8">
        <v>59</v>
      </c>
      <c r="B94" s="4" t="s">
        <v>26</v>
      </c>
      <c r="C94" s="17" t="s">
        <v>74</v>
      </c>
      <c r="D94" s="15" t="s">
        <v>73</v>
      </c>
    </row>
    <row r="95" spans="1:4" ht="18" hidden="1" customHeight="1" x14ac:dyDescent="0.25">
      <c r="A95" s="8">
        <v>60</v>
      </c>
      <c r="B95" s="4" t="s">
        <v>32</v>
      </c>
      <c r="C95" s="19" t="s">
        <v>72</v>
      </c>
      <c r="D95" s="14" t="s">
        <v>71</v>
      </c>
    </row>
    <row r="96" spans="1:4" ht="18" customHeight="1" x14ac:dyDescent="0.25">
      <c r="A96" s="152"/>
      <c r="B96" s="153"/>
      <c r="C96" s="154"/>
      <c r="D96" s="19" t="s">
        <v>164</v>
      </c>
    </row>
    <row r="97" spans="1:4" ht="18" customHeight="1" x14ac:dyDescent="0.25">
      <c r="A97" s="146" t="s">
        <v>158</v>
      </c>
      <c r="B97" s="147"/>
      <c r="C97" s="148"/>
      <c r="D97" s="14"/>
    </row>
    <row r="98" spans="1:4" ht="18" customHeight="1" x14ac:dyDescent="0.25">
      <c r="A98" s="146" t="s">
        <v>159</v>
      </c>
      <c r="B98" s="147"/>
      <c r="C98" s="148"/>
      <c r="D98" s="14"/>
    </row>
    <row r="99" spans="1:4" ht="18" customHeight="1" x14ac:dyDescent="0.25">
      <c r="A99" s="146" t="s">
        <v>160</v>
      </c>
      <c r="B99" s="147"/>
      <c r="C99" s="148"/>
      <c r="D99" s="14"/>
    </row>
    <row r="100" spans="1:4" ht="18" customHeight="1" x14ac:dyDescent="0.25">
      <c r="A100" s="146" t="s">
        <v>161</v>
      </c>
      <c r="B100" s="147"/>
      <c r="C100" s="148"/>
      <c r="D100" s="14"/>
    </row>
    <row r="101" spans="1:4" ht="18" customHeight="1" x14ac:dyDescent="0.25">
      <c r="A101" s="146" t="s">
        <v>162</v>
      </c>
      <c r="B101" s="147"/>
      <c r="C101" s="148"/>
      <c r="D101" s="14"/>
    </row>
    <row r="102" spans="1:4" ht="18" customHeight="1" x14ac:dyDescent="0.25">
      <c r="A102" s="146" t="s">
        <v>163</v>
      </c>
      <c r="B102" s="147"/>
      <c r="C102" s="148"/>
      <c r="D102" s="14"/>
    </row>
    <row r="103" spans="1:4" ht="18" customHeight="1" x14ac:dyDescent="0.25">
      <c r="A103" s="152"/>
      <c r="B103" s="153"/>
      <c r="C103" s="153"/>
      <c r="D103" s="154"/>
    </row>
    <row r="104" spans="1:4" ht="18" customHeight="1" x14ac:dyDescent="0.25">
      <c r="A104" s="8"/>
      <c r="B104" s="4"/>
      <c r="C104" s="19"/>
      <c r="D104" s="14"/>
    </row>
    <row r="105" spans="1:4" ht="18" customHeight="1" x14ac:dyDescent="0.3">
      <c r="A105" s="30"/>
      <c r="B105" s="23" t="s">
        <v>19</v>
      </c>
      <c r="C105" s="27" t="s">
        <v>70</v>
      </c>
      <c r="D105" s="25" t="s">
        <v>69</v>
      </c>
    </row>
    <row r="106" spans="1:4" ht="18" hidden="1" customHeight="1" x14ac:dyDescent="0.25">
      <c r="A106" s="8">
        <v>62</v>
      </c>
      <c r="B106" s="4" t="s">
        <v>32</v>
      </c>
      <c r="C106" s="19" t="s">
        <v>68</v>
      </c>
      <c r="D106" s="14" t="s">
        <v>30</v>
      </c>
    </row>
    <row r="107" spans="1:4" ht="18" hidden="1" customHeight="1" x14ac:dyDescent="0.25">
      <c r="A107" s="8">
        <v>63</v>
      </c>
      <c r="B107" s="4" t="s">
        <v>32</v>
      </c>
      <c r="C107" s="19" t="s">
        <v>67</v>
      </c>
      <c r="D107" s="14" t="s">
        <v>30</v>
      </c>
    </row>
    <row r="108" spans="1:4" s="6" customFormat="1" ht="18" hidden="1" customHeight="1" x14ac:dyDescent="0.25">
      <c r="A108" s="8">
        <v>64</v>
      </c>
      <c r="B108" s="9" t="s">
        <v>56</v>
      </c>
      <c r="C108" s="17" t="s">
        <v>66</v>
      </c>
      <c r="D108" s="15" t="s">
        <v>10</v>
      </c>
    </row>
    <row r="109" spans="1:4" s="6" customFormat="1" ht="18" hidden="1" customHeight="1" x14ac:dyDescent="0.25">
      <c r="A109" s="8">
        <v>65</v>
      </c>
      <c r="B109" s="9" t="s">
        <v>12</v>
      </c>
      <c r="C109" s="17" t="s">
        <v>65</v>
      </c>
      <c r="D109" s="15" t="s">
        <v>10</v>
      </c>
    </row>
    <row r="110" spans="1:4" s="6" customFormat="1" ht="18" hidden="1" customHeight="1" x14ac:dyDescent="0.25">
      <c r="A110" s="8">
        <v>66</v>
      </c>
      <c r="B110" s="9" t="s">
        <v>62</v>
      </c>
      <c r="C110" s="17" t="s">
        <v>64</v>
      </c>
      <c r="D110" s="15" t="s">
        <v>10</v>
      </c>
    </row>
    <row r="111" spans="1:4" ht="18" hidden="1" customHeight="1" x14ac:dyDescent="0.25">
      <c r="A111" s="8">
        <v>67</v>
      </c>
      <c r="B111" s="9" t="s">
        <v>54</v>
      </c>
      <c r="C111" s="3" t="s">
        <v>63</v>
      </c>
      <c r="D111" s="14" t="s">
        <v>10</v>
      </c>
    </row>
    <row r="112" spans="1:4" ht="18" hidden="1" customHeight="1" x14ac:dyDescent="0.25">
      <c r="A112" s="8">
        <v>68</v>
      </c>
      <c r="B112" s="9" t="s">
        <v>62</v>
      </c>
      <c r="C112" s="13" t="s">
        <v>61</v>
      </c>
      <c r="D112" s="14" t="s">
        <v>10</v>
      </c>
    </row>
    <row r="113" spans="1:4" ht="18" hidden="1" customHeight="1" x14ac:dyDescent="0.25">
      <c r="A113" s="8">
        <v>69</v>
      </c>
      <c r="B113" s="9" t="s">
        <v>56</v>
      </c>
      <c r="C113" s="18" t="s">
        <v>60</v>
      </c>
      <c r="D113" s="14" t="s">
        <v>10</v>
      </c>
    </row>
    <row r="114" spans="1:4" ht="18" hidden="1" customHeight="1" x14ac:dyDescent="0.25">
      <c r="A114" s="8">
        <v>70</v>
      </c>
      <c r="B114" s="9" t="s">
        <v>56</v>
      </c>
      <c r="C114" s="17" t="s">
        <v>59</v>
      </c>
      <c r="D114" s="14" t="s">
        <v>10</v>
      </c>
    </row>
    <row r="115" spans="1:4" ht="18" hidden="1" customHeight="1" x14ac:dyDescent="0.25">
      <c r="A115" s="8">
        <v>71</v>
      </c>
      <c r="B115" s="9" t="s">
        <v>54</v>
      </c>
      <c r="C115" s="3" t="s">
        <v>58</v>
      </c>
      <c r="D115" s="14" t="s">
        <v>10</v>
      </c>
    </row>
    <row r="116" spans="1:4" ht="18" hidden="1" customHeight="1" x14ac:dyDescent="0.25">
      <c r="A116" s="8">
        <v>72</v>
      </c>
      <c r="B116" s="9" t="s">
        <v>56</v>
      </c>
      <c r="C116" s="16" t="s">
        <v>57</v>
      </c>
      <c r="D116" s="14" t="s">
        <v>10</v>
      </c>
    </row>
    <row r="117" spans="1:4" s="6" customFormat="1" ht="18" hidden="1" customHeight="1" x14ac:dyDescent="0.25">
      <c r="A117" s="8">
        <v>73</v>
      </c>
      <c r="B117" s="9" t="s">
        <v>56</v>
      </c>
      <c r="C117" s="13" t="s">
        <v>55</v>
      </c>
      <c r="D117" s="15" t="s">
        <v>10</v>
      </c>
    </row>
    <row r="118" spans="1:4" ht="18" hidden="1" customHeight="1" x14ac:dyDescent="0.25">
      <c r="A118" s="8">
        <v>74</v>
      </c>
      <c r="B118" s="9" t="s">
        <v>54</v>
      </c>
      <c r="C118" s="3" t="s">
        <v>53</v>
      </c>
      <c r="D118" s="14" t="s">
        <v>10</v>
      </c>
    </row>
    <row r="119" spans="1:4" ht="18" hidden="1" customHeight="1" x14ac:dyDescent="0.25">
      <c r="A119" s="8">
        <v>75</v>
      </c>
      <c r="B119" s="4" t="s">
        <v>23</v>
      </c>
      <c r="C119" s="13" t="s">
        <v>52</v>
      </c>
      <c r="D119" s="2" t="s">
        <v>51</v>
      </c>
    </row>
    <row r="120" spans="1:4" ht="18" hidden="1" customHeight="1" x14ac:dyDescent="0.25">
      <c r="A120" s="8">
        <v>76</v>
      </c>
      <c r="B120" s="4" t="s">
        <v>26</v>
      </c>
      <c r="C120" s="13" t="s">
        <v>50</v>
      </c>
      <c r="D120" s="2" t="s">
        <v>46</v>
      </c>
    </row>
    <row r="121" spans="1:4" ht="18" hidden="1" customHeight="1" x14ac:dyDescent="0.25">
      <c r="A121" s="8">
        <v>77</v>
      </c>
      <c r="B121" s="4" t="s">
        <v>26</v>
      </c>
      <c r="C121" s="13" t="s">
        <v>49</v>
      </c>
      <c r="D121" s="2" t="s">
        <v>46</v>
      </c>
    </row>
    <row r="122" spans="1:4" ht="18" hidden="1" customHeight="1" x14ac:dyDescent="0.25">
      <c r="A122" s="8">
        <v>78</v>
      </c>
      <c r="B122" s="4" t="s">
        <v>26</v>
      </c>
      <c r="C122" s="13" t="s">
        <v>48</v>
      </c>
      <c r="D122" s="2" t="s">
        <v>46</v>
      </c>
    </row>
    <row r="123" spans="1:4" ht="18" hidden="1" customHeight="1" x14ac:dyDescent="0.25">
      <c r="A123" s="8">
        <v>79</v>
      </c>
      <c r="B123" s="4" t="s">
        <v>26</v>
      </c>
      <c r="C123" s="12" t="s">
        <v>47</v>
      </c>
      <c r="D123" s="2" t="s">
        <v>46</v>
      </c>
    </row>
    <row r="124" spans="1:4" ht="18" hidden="1" customHeight="1" x14ac:dyDescent="0.25">
      <c r="A124" s="8">
        <v>80</v>
      </c>
      <c r="B124" s="4" t="s">
        <v>32</v>
      </c>
      <c r="C124" s="12" t="s">
        <v>45</v>
      </c>
      <c r="D124" s="2" t="s">
        <v>44</v>
      </c>
    </row>
    <row r="125" spans="1:4" ht="18" hidden="1" customHeight="1" x14ac:dyDescent="0.25">
      <c r="A125" s="8">
        <v>81</v>
      </c>
      <c r="B125" s="4" t="s">
        <v>23</v>
      </c>
      <c r="C125" s="5" t="s">
        <v>43</v>
      </c>
      <c r="D125" s="2" t="s">
        <v>42</v>
      </c>
    </row>
    <row r="126" spans="1:4" ht="18" hidden="1" customHeight="1" x14ac:dyDescent="0.25">
      <c r="A126" s="8">
        <v>82</v>
      </c>
      <c r="B126" s="4" t="s">
        <v>8</v>
      </c>
      <c r="C126" s="12" t="s">
        <v>41</v>
      </c>
      <c r="D126" s="2" t="s">
        <v>40</v>
      </c>
    </row>
    <row r="127" spans="1:4" ht="18" hidden="1" customHeight="1" x14ac:dyDescent="0.25">
      <c r="A127" s="8">
        <v>83</v>
      </c>
      <c r="B127" s="4" t="s">
        <v>8</v>
      </c>
      <c r="C127" s="12" t="s">
        <v>39</v>
      </c>
      <c r="D127" s="2" t="s">
        <v>37</v>
      </c>
    </row>
    <row r="128" spans="1:4" ht="18" hidden="1" customHeight="1" x14ac:dyDescent="0.25">
      <c r="A128" s="8">
        <v>84</v>
      </c>
      <c r="B128" s="4" t="s">
        <v>8</v>
      </c>
      <c r="C128" s="12" t="s">
        <v>38</v>
      </c>
      <c r="D128" s="2" t="s">
        <v>37</v>
      </c>
    </row>
    <row r="129" spans="1:4" ht="18" hidden="1" customHeight="1" x14ac:dyDescent="0.25">
      <c r="A129" s="8">
        <v>85</v>
      </c>
      <c r="B129" s="4" t="s">
        <v>2</v>
      </c>
      <c r="C129" s="3" t="s">
        <v>36</v>
      </c>
      <c r="D129" s="2" t="s">
        <v>3</v>
      </c>
    </row>
    <row r="130" spans="1:4" ht="18" hidden="1" customHeight="1" x14ac:dyDescent="0.25">
      <c r="A130" s="8">
        <v>86</v>
      </c>
      <c r="B130" s="4" t="s">
        <v>2</v>
      </c>
      <c r="C130" s="3" t="s">
        <v>35</v>
      </c>
      <c r="D130" s="2" t="s">
        <v>3</v>
      </c>
    </row>
    <row r="131" spans="1:4" ht="18" hidden="1" customHeight="1" x14ac:dyDescent="0.25">
      <c r="A131" s="8">
        <v>87</v>
      </c>
      <c r="B131" s="4" t="s">
        <v>32</v>
      </c>
      <c r="C131" s="5" t="s">
        <v>34</v>
      </c>
      <c r="D131" s="2" t="s">
        <v>33</v>
      </c>
    </row>
    <row r="132" spans="1:4" ht="18" hidden="1" customHeight="1" x14ac:dyDescent="0.25">
      <c r="A132" s="8">
        <v>88</v>
      </c>
      <c r="B132" s="4" t="s">
        <v>32</v>
      </c>
      <c r="C132" s="5" t="s">
        <v>31</v>
      </c>
      <c r="D132" s="2" t="s">
        <v>30</v>
      </c>
    </row>
    <row r="133" spans="1:4" ht="18" hidden="1" customHeight="1" x14ac:dyDescent="0.25">
      <c r="A133" s="8">
        <v>89</v>
      </c>
      <c r="B133" s="4" t="s">
        <v>23</v>
      </c>
      <c r="C133" s="3" t="s">
        <v>29</v>
      </c>
      <c r="D133" s="2" t="s">
        <v>27</v>
      </c>
    </row>
    <row r="134" spans="1:4" ht="18" hidden="1" customHeight="1" x14ac:dyDescent="0.25">
      <c r="A134" s="8">
        <v>90</v>
      </c>
      <c r="B134" s="4" t="s">
        <v>23</v>
      </c>
      <c r="C134" s="3" t="s">
        <v>28</v>
      </c>
      <c r="D134" s="2" t="s">
        <v>27</v>
      </c>
    </row>
    <row r="135" spans="1:4" s="6" customFormat="1" ht="18" hidden="1" customHeight="1" x14ac:dyDescent="0.25">
      <c r="A135" s="8">
        <v>91</v>
      </c>
      <c r="B135" s="4" t="s">
        <v>26</v>
      </c>
      <c r="C135" s="11" t="s">
        <v>25</v>
      </c>
      <c r="D135" s="10" t="s">
        <v>24</v>
      </c>
    </row>
    <row r="136" spans="1:4" ht="18" hidden="1" customHeight="1" x14ac:dyDescent="0.25">
      <c r="A136" s="8">
        <v>92</v>
      </c>
      <c r="B136" s="4" t="s">
        <v>23</v>
      </c>
      <c r="C136" s="3" t="s">
        <v>22</v>
      </c>
      <c r="D136" s="2" t="s">
        <v>21</v>
      </c>
    </row>
    <row r="137" spans="1:4" ht="18" customHeight="1" x14ac:dyDescent="0.25">
      <c r="A137" s="152"/>
      <c r="B137" s="153"/>
      <c r="C137" s="154"/>
      <c r="D137" s="19" t="s">
        <v>164</v>
      </c>
    </row>
    <row r="138" spans="1:4" ht="18" customHeight="1" x14ac:dyDescent="0.25">
      <c r="A138" s="146" t="s">
        <v>158</v>
      </c>
      <c r="B138" s="147"/>
      <c r="C138" s="148"/>
      <c r="D138" s="14"/>
    </row>
    <row r="139" spans="1:4" ht="18" customHeight="1" x14ac:dyDescent="0.25">
      <c r="A139" s="146" t="s">
        <v>159</v>
      </c>
      <c r="B139" s="147"/>
      <c r="C139" s="148"/>
      <c r="D139" s="14"/>
    </row>
    <row r="140" spans="1:4" ht="18" customHeight="1" x14ac:dyDescent="0.25">
      <c r="A140" s="146" t="s">
        <v>160</v>
      </c>
      <c r="B140" s="147"/>
      <c r="C140" s="148"/>
      <c r="D140" s="14"/>
    </row>
    <row r="141" spans="1:4" ht="18" customHeight="1" x14ac:dyDescent="0.25">
      <c r="A141" s="146" t="s">
        <v>161</v>
      </c>
      <c r="B141" s="147"/>
      <c r="C141" s="148"/>
      <c r="D141" s="14"/>
    </row>
    <row r="142" spans="1:4" ht="18" customHeight="1" x14ac:dyDescent="0.25">
      <c r="A142" s="146" t="s">
        <v>162</v>
      </c>
      <c r="B142" s="147"/>
      <c r="C142" s="148"/>
      <c r="D142" s="14"/>
    </row>
    <row r="143" spans="1:4" ht="18" customHeight="1" x14ac:dyDescent="0.25">
      <c r="A143" s="146" t="s">
        <v>163</v>
      </c>
      <c r="B143" s="147"/>
      <c r="C143" s="148"/>
      <c r="D143" s="14"/>
    </row>
    <row r="144" spans="1:4" ht="18" customHeight="1" x14ac:dyDescent="0.25">
      <c r="A144" s="152"/>
      <c r="B144" s="153"/>
      <c r="C144" s="153"/>
      <c r="D144" s="154"/>
    </row>
    <row r="145" spans="1:4" ht="37.5" customHeight="1" x14ac:dyDescent="0.25">
      <c r="A145" s="42"/>
      <c r="B145" s="29" t="s">
        <v>19</v>
      </c>
      <c r="C145" s="43" t="s">
        <v>20</v>
      </c>
      <c r="D145" s="44" t="s">
        <v>17</v>
      </c>
    </row>
    <row r="146" spans="1:4" ht="18" customHeight="1" x14ac:dyDescent="0.25">
      <c r="A146" s="152"/>
      <c r="B146" s="153"/>
      <c r="C146" s="154"/>
      <c r="D146" s="19" t="s">
        <v>164</v>
      </c>
    </row>
    <row r="147" spans="1:4" ht="18" customHeight="1" x14ac:dyDescent="0.25">
      <c r="A147" s="146" t="s">
        <v>158</v>
      </c>
      <c r="B147" s="147"/>
      <c r="C147" s="148"/>
      <c r="D147" s="14"/>
    </row>
    <row r="148" spans="1:4" ht="18" customHeight="1" x14ac:dyDescent="0.25">
      <c r="A148" s="146" t="s">
        <v>159</v>
      </c>
      <c r="B148" s="147"/>
      <c r="C148" s="148"/>
      <c r="D148" s="14"/>
    </row>
    <row r="149" spans="1:4" ht="18" customHeight="1" x14ac:dyDescent="0.25">
      <c r="A149" s="146" t="s">
        <v>160</v>
      </c>
      <c r="B149" s="147"/>
      <c r="C149" s="148"/>
      <c r="D149" s="14"/>
    </row>
    <row r="150" spans="1:4" ht="18" customHeight="1" x14ac:dyDescent="0.25">
      <c r="A150" s="146" t="s">
        <v>161</v>
      </c>
      <c r="B150" s="147"/>
      <c r="C150" s="148"/>
      <c r="D150" s="14"/>
    </row>
    <row r="151" spans="1:4" ht="18" customHeight="1" x14ac:dyDescent="0.25">
      <c r="A151" s="146" t="s">
        <v>162</v>
      </c>
      <c r="B151" s="147"/>
      <c r="C151" s="148"/>
      <c r="D151" s="14"/>
    </row>
    <row r="152" spans="1:4" ht="18" customHeight="1" x14ac:dyDescent="0.25">
      <c r="A152" s="146" t="s">
        <v>163</v>
      </c>
      <c r="B152" s="147"/>
      <c r="C152" s="148"/>
      <c r="D152" s="14"/>
    </row>
    <row r="153" spans="1:4" ht="18" customHeight="1" x14ac:dyDescent="0.25">
      <c r="A153" s="152"/>
      <c r="B153" s="153"/>
      <c r="C153" s="153"/>
      <c r="D153" s="154"/>
    </row>
    <row r="154" spans="1:4" ht="35.25" customHeight="1" x14ac:dyDescent="0.25">
      <c r="A154" s="46"/>
      <c r="B154" s="46" t="s">
        <v>19</v>
      </c>
      <c r="C154" s="47" t="s">
        <v>18</v>
      </c>
      <c r="D154" s="48" t="s">
        <v>17</v>
      </c>
    </row>
    <row r="155" spans="1:4" ht="18" hidden="1" customHeight="1" x14ac:dyDescent="0.25">
      <c r="A155" s="8">
        <v>95</v>
      </c>
      <c r="B155" s="4" t="s">
        <v>8</v>
      </c>
      <c r="C155" s="5" t="s">
        <v>16</v>
      </c>
      <c r="D155" s="2" t="s">
        <v>15</v>
      </c>
    </row>
    <row r="156" spans="1:4" ht="18" hidden="1" customHeight="1" x14ac:dyDescent="0.25">
      <c r="A156" s="8">
        <v>96</v>
      </c>
      <c r="B156" s="4" t="s">
        <v>8</v>
      </c>
      <c r="C156" s="3" t="s">
        <v>14</v>
      </c>
      <c r="D156" s="2" t="s">
        <v>13</v>
      </c>
    </row>
    <row r="157" spans="1:4" ht="18" hidden="1" customHeight="1" x14ac:dyDescent="0.25">
      <c r="A157" s="8">
        <v>97</v>
      </c>
      <c r="B157" s="9" t="s">
        <v>12</v>
      </c>
      <c r="C157" s="3" t="s">
        <v>11</v>
      </c>
      <c r="D157" s="2" t="s">
        <v>10</v>
      </c>
    </row>
    <row r="158" spans="1:4" ht="18" hidden="1" customHeight="1" x14ac:dyDescent="0.25">
      <c r="A158" s="8">
        <v>98</v>
      </c>
      <c r="B158" s="4" t="s">
        <v>8</v>
      </c>
      <c r="C158" s="5" t="s">
        <v>9</v>
      </c>
      <c r="D158" s="2" t="s">
        <v>6</v>
      </c>
    </row>
    <row r="159" spans="1:4" ht="18" hidden="1" customHeight="1" x14ac:dyDescent="0.25">
      <c r="A159" s="8">
        <v>99</v>
      </c>
      <c r="B159" s="4" t="s">
        <v>8</v>
      </c>
      <c r="C159" s="5" t="s">
        <v>7</v>
      </c>
      <c r="D159" s="2" t="s">
        <v>6</v>
      </c>
    </row>
    <row r="160" spans="1:4" s="6" customFormat="1" hidden="1" x14ac:dyDescent="0.25">
      <c r="A160" s="3">
        <v>100</v>
      </c>
      <c r="B160" s="4" t="s">
        <v>5</v>
      </c>
      <c r="C160" s="3" t="s">
        <v>1</v>
      </c>
      <c r="D160" s="7" t="s">
        <v>4</v>
      </c>
    </row>
    <row r="161" spans="1:4" hidden="1" x14ac:dyDescent="0.25">
      <c r="A161" s="3">
        <v>101</v>
      </c>
      <c r="B161" s="4" t="s">
        <v>2</v>
      </c>
      <c r="C161" s="3" t="s">
        <v>1</v>
      </c>
      <c r="D161" s="2" t="s">
        <v>3</v>
      </c>
    </row>
    <row r="162" spans="1:4" hidden="1" x14ac:dyDescent="0.25">
      <c r="A162" s="5">
        <v>102</v>
      </c>
      <c r="B162" s="4" t="s">
        <v>2</v>
      </c>
      <c r="C162" s="3" t="s">
        <v>1</v>
      </c>
      <c r="D162" s="2" t="s">
        <v>0</v>
      </c>
    </row>
    <row r="163" spans="1:4" x14ac:dyDescent="0.25">
      <c r="A163" s="152"/>
      <c r="B163" s="153"/>
      <c r="C163" s="154"/>
      <c r="D163" s="19" t="s">
        <v>164</v>
      </c>
    </row>
    <row r="164" spans="1:4" x14ac:dyDescent="0.25">
      <c r="A164" s="146" t="s">
        <v>158</v>
      </c>
      <c r="B164" s="147"/>
      <c r="C164" s="148"/>
      <c r="D164" s="14"/>
    </row>
    <row r="165" spans="1:4" x14ac:dyDescent="0.25">
      <c r="A165" s="146" t="s">
        <v>159</v>
      </c>
      <c r="B165" s="147"/>
      <c r="C165" s="148"/>
      <c r="D165" s="14"/>
    </row>
    <row r="166" spans="1:4" x14ac:dyDescent="0.25">
      <c r="A166" s="146" t="s">
        <v>160</v>
      </c>
      <c r="B166" s="147"/>
      <c r="C166" s="148"/>
      <c r="D166" s="14"/>
    </row>
    <row r="167" spans="1:4" x14ac:dyDescent="0.25">
      <c r="A167" s="146" t="s">
        <v>161</v>
      </c>
      <c r="B167" s="147"/>
      <c r="C167" s="148"/>
      <c r="D167" s="14"/>
    </row>
    <row r="168" spans="1:4" x14ac:dyDescent="0.25">
      <c r="A168" s="146" t="s">
        <v>162</v>
      </c>
      <c r="B168" s="147"/>
      <c r="C168" s="148"/>
      <c r="D168" s="14"/>
    </row>
    <row r="169" spans="1:4" x14ac:dyDescent="0.25">
      <c r="A169" s="146" t="s">
        <v>163</v>
      </c>
      <c r="B169" s="147"/>
      <c r="C169" s="148"/>
      <c r="D169" s="14"/>
    </row>
    <row r="170" spans="1:4" x14ac:dyDescent="0.25">
      <c r="A170" s="152"/>
      <c r="B170" s="153"/>
      <c r="C170" s="153"/>
      <c r="D170" s="154"/>
    </row>
  </sheetData>
  <autoFilter ref="A1:D162" xr:uid="{00000000-0009-0000-0000-00000B000000}">
    <filterColumn colId="1">
      <filters>
        <filter val="6ª"/>
      </filters>
    </filterColumn>
  </autoFilter>
  <mergeCells count="65">
    <mergeCell ref="A169:C169"/>
    <mergeCell ref="A170:D170"/>
    <mergeCell ref="A163:C163"/>
    <mergeCell ref="A164:C164"/>
    <mergeCell ref="A165:C165"/>
    <mergeCell ref="A166:C166"/>
    <mergeCell ref="A167:C167"/>
    <mergeCell ref="A168:C168"/>
    <mergeCell ref="A153:D153"/>
    <mergeCell ref="A141:C141"/>
    <mergeCell ref="A142:C142"/>
    <mergeCell ref="A143:C143"/>
    <mergeCell ref="A144:D144"/>
    <mergeCell ref="A146:C146"/>
    <mergeCell ref="A147:C147"/>
    <mergeCell ref="A148:C148"/>
    <mergeCell ref="A149:C149"/>
    <mergeCell ref="A150:C150"/>
    <mergeCell ref="A151:C151"/>
    <mergeCell ref="A152:C152"/>
    <mergeCell ref="A140:C140"/>
    <mergeCell ref="A96:C96"/>
    <mergeCell ref="A97:C97"/>
    <mergeCell ref="A98:C98"/>
    <mergeCell ref="A99:C99"/>
    <mergeCell ref="A100:C100"/>
    <mergeCell ref="A101:C101"/>
    <mergeCell ref="A102:C102"/>
    <mergeCell ref="A103:D103"/>
    <mergeCell ref="A137:C137"/>
    <mergeCell ref="A138:C138"/>
    <mergeCell ref="A139:C139"/>
    <mergeCell ref="A58:D58"/>
    <mergeCell ref="A46:C46"/>
    <mergeCell ref="A47:C47"/>
    <mergeCell ref="A48:C48"/>
    <mergeCell ref="A49:D49"/>
    <mergeCell ref="A51:C51"/>
    <mergeCell ref="A52:C52"/>
    <mergeCell ref="A53:C53"/>
    <mergeCell ref="A54:C54"/>
    <mergeCell ref="A55:C55"/>
    <mergeCell ref="A56:C56"/>
    <mergeCell ref="A57:C57"/>
    <mergeCell ref="A45:C45"/>
    <mergeCell ref="A33:C33"/>
    <mergeCell ref="A34:C34"/>
    <mergeCell ref="A35:C35"/>
    <mergeCell ref="A36:C36"/>
    <mergeCell ref="A37:C37"/>
    <mergeCell ref="A38:C38"/>
    <mergeCell ref="A39:C39"/>
    <mergeCell ref="A40:D40"/>
    <mergeCell ref="A42:C42"/>
    <mergeCell ref="A43:C43"/>
    <mergeCell ref="A44:C44"/>
    <mergeCell ref="A2:D2"/>
    <mergeCell ref="A16:C16"/>
    <mergeCell ref="A17:C17"/>
    <mergeCell ref="A18:D18"/>
    <mergeCell ref="A11:C11"/>
    <mergeCell ref="A12:C12"/>
    <mergeCell ref="A13:C13"/>
    <mergeCell ref="A14:C14"/>
    <mergeCell ref="A15:C15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filterMode="1">
    <pageSetUpPr fitToPage="1"/>
  </sheetPr>
  <dimension ref="A1:D186"/>
  <sheetViews>
    <sheetView view="pageLayout" topLeftCell="A162" workbookViewId="0">
      <selection activeCell="A179" sqref="A179:D186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customHeight="1" x14ac:dyDescent="0.3">
      <c r="A15" s="30"/>
      <c r="B15" s="23" t="s">
        <v>23</v>
      </c>
      <c r="C15" s="24" t="s">
        <v>139</v>
      </c>
      <c r="D15" s="25" t="s">
        <v>134</v>
      </c>
    </row>
    <row r="16" spans="1:4" ht="18" customHeight="1" x14ac:dyDescent="0.25">
      <c r="A16" s="152"/>
      <c r="B16" s="153"/>
      <c r="C16" s="154"/>
      <c r="D16" s="19" t="s">
        <v>164</v>
      </c>
    </row>
    <row r="17" spans="1:4" ht="18" customHeight="1" x14ac:dyDescent="0.25">
      <c r="A17" s="146" t="s">
        <v>158</v>
      </c>
      <c r="B17" s="147"/>
      <c r="C17" s="148"/>
      <c r="D17" s="14"/>
    </row>
    <row r="18" spans="1:4" ht="18" customHeight="1" x14ac:dyDescent="0.25">
      <c r="A18" s="146" t="s">
        <v>159</v>
      </c>
      <c r="B18" s="147"/>
      <c r="C18" s="148"/>
      <c r="D18" s="14"/>
    </row>
    <row r="19" spans="1:4" ht="18" customHeight="1" x14ac:dyDescent="0.25">
      <c r="A19" s="146" t="s">
        <v>160</v>
      </c>
      <c r="B19" s="147"/>
      <c r="C19" s="148"/>
      <c r="D19" s="14"/>
    </row>
    <row r="20" spans="1:4" ht="18" customHeight="1" x14ac:dyDescent="0.25">
      <c r="A20" s="146" t="s">
        <v>161</v>
      </c>
      <c r="B20" s="147"/>
      <c r="C20" s="148"/>
      <c r="D20" s="14"/>
    </row>
    <row r="21" spans="1:4" ht="18" customHeight="1" x14ac:dyDescent="0.25">
      <c r="A21" s="146" t="s">
        <v>162</v>
      </c>
      <c r="B21" s="147"/>
      <c r="C21" s="148"/>
      <c r="D21" s="14"/>
    </row>
    <row r="22" spans="1:4" ht="18" customHeight="1" x14ac:dyDescent="0.25">
      <c r="A22" s="146" t="s">
        <v>163</v>
      </c>
      <c r="B22" s="147"/>
      <c r="C22" s="148"/>
      <c r="D22" s="14"/>
    </row>
    <row r="23" spans="1:4" ht="18" customHeight="1" x14ac:dyDescent="0.25">
      <c r="A23" s="152"/>
      <c r="B23" s="153"/>
      <c r="C23" s="153"/>
      <c r="D23" s="154"/>
    </row>
    <row r="24" spans="1:4" ht="18" customHeight="1" x14ac:dyDescent="0.3">
      <c r="A24" s="30"/>
      <c r="B24" s="23" t="s">
        <v>23</v>
      </c>
      <c r="C24" s="24" t="s">
        <v>138</v>
      </c>
      <c r="D24" s="25" t="s">
        <v>134</v>
      </c>
    </row>
    <row r="25" spans="1:4" ht="18" customHeight="1" x14ac:dyDescent="0.25">
      <c r="A25" s="152"/>
      <c r="B25" s="153"/>
      <c r="C25" s="154"/>
      <c r="D25" s="19" t="s">
        <v>164</v>
      </c>
    </row>
    <row r="26" spans="1:4" ht="18" customHeight="1" x14ac:dyDescent="0.25">
      <c r="A26" s="146" t="s">
        <v>158</v>
      </c>
      <c r="B26" s="147"/>
      <c r="C26" s="148"/>
      <c r="D26" s="14"/>
    </row>
    <row r="27" spans="1:4" ht="18" customHeight="1" x14ac:dyDescent="0.25">
      <c r="A27" s="146" t="s">
        <v>159</v>
      </c>
      <c r="B27" s="147"/>
      <c r="C27" s="148"/>
      <c r="D27" s="14"/>
    </row>
    <row r="28" spans="1:4" ht="18" customHeight="1" x14ac:dyDescent="0.25">
      <c r="A28" s="146" t="s">
        <v>160</v>
      </c>
      <c r="B28" s="147"/>
      <c r="C28" s="148"/>
      <c r="D28" s="14"/>
    </row>
    <row r="29" spans="1:4" ht="18" customHeight="1" x14ac:dyDescent="0.25">
      <c r="A29" s="146" t="s">
        <v>161</v>
      </c>
      <c r="B29" s="147"/>
      <c r="C29" s="148"/>
      <c r="D29" s="14"/>
    </row>
    <row r="30" spans="1:4" ht="18" customHeight="1" x14ac:dyDescent="0.25">
      <c r="A30" s="146" t="s">
        <v>162</v>
      </c>
      <c r="B30" s="147"/>
      <c r="C30" s="148"/>
      <c r="D30" s="14"/>
    </row>
    <row r="31" spans="1:4" ht="18" customHeight="1" x14ac:dyDescent="0.25">
      <c r="A31" s="146" t="s">
        <v>163</v>
      </c>
      <c r="B31" s="147"/>
      <c r="C31" s="148"/>
      <c r="D31" s="14"/>
    </row>
    <row r="32" spans="1:4" ht="18" customHeight="1" x14ac:dyDescent="0.25">
      <c r="A32" s="152"/>
      <c r="B32" s="153"/>
      <c r="C32" s="153"/>
      <c r="D32" s="154"/>
    </row>
    <row r="33" spans="1:4" ht="18" customHeight="1" x14ac:dyDescent="0.25">
      <c r="A33" s="8"/>
      <c r="B33" s="4"/>
      <c r="C33" s="19"/>
      <c r="D33" s="14"/>
    </row>
    <row r="34" spans="1:4" ht="18" customHeight="1" x14ac:dyDescent="0.3">
      <c r="A34" s="30"/>
      <c r="B34" s="23" t="s">
        <v>23</v>
      </c>
      <c r="C34" s="24" t="s">
        <v>137</v>
      </c>
      <c r="D34" s="25" t="s">
        <v>134</v>
      </c>
    </row>
    <row r="35" spans="1:4" ht="18" customHeight="1" x14ac:dyDescent="0.25">
      <c r="A35" s="152"/>
      <c r="B35" s="153"/>
      <c r="C35" s="154"/>
      <c r="D35" s="19" t="s">
        <v>164</v>
      </c>
    </row>
    <row r="36" spans="1:4" ht="18" customHeight="1" x14ac:dyDescent="0.25">
      <c r="A36" s="146" t="s">
        <v>158</v>
      </c>
      <c r="B36" s="147"/>
      <c r="C36" s="148"/>
      <c r="D36" s="14"/>
    </row>
    <row r="37" spans="1:4" ht="18" customHeight="1" x14ac:dyDescent="0.25">
      <c r="A37" s="146" t="s">
        <v>159</v>
      </c>
      <c r="B37" s="147"/>
      <c r="C37" s="148"/>
      <c r="D37" s="14"/>
    </row>
    <row r="38" spans="1:4" ht="18" customHeight="1" x14ac:dyDescent="0.25">
      <c r="A38" s="146" t="s">
        <v>160</v>
      </c>
      <c r="B38" s="147"/>
      <c r="C38" s="148"/>
      <c r="D38" s="14"/>
    </row>
    <row r="39" spans="1:4" ht="18" customHeight="1" x14ac:dyDescent="0.25">
      <c r="A39" s="146" t="s">
        <v>161</v>
      </c>
      <c r="B39" s="147"/>
      <c r="C39" s="148"/>
      <c r="D39" s="14"/>
    </row>
    <row r="40" spans="1:4" ht="18" customHeight="1" x14ac:dyDescent="0.25">
      <c r="A40" s="146" t="s">
        <v>162</v>
      </c>
      <c r="B40" s="147"/>
      <c r="C40" s="148"/>
      <c r="D40" s="14"/>
    </row>
    <row r="41" spans="1:4" ht="18" customHeight="1" x14ac:dyDescent="0.25">
      <c r="A41" s="146" t="s">
        <v>163</v>
      </c>
      <c r="B41" s="147"/>
      <c r="C41" s="148"/>
      <c r="D41" s="14"/>
    </row>
    <row r="42" spans="1:4" ht="18" customHeight="1" x14ac:dyDescent="0.25">
      <c r="A42" s="152"/>
      <c r="B42" s="153"/>
      <c r="C42" s="153"/>
      <c r="D42" s="154"/>
    </row>
    <row r="43" spans="1:4" ht="18" customHeight="1" x14ac:dyDescent="0.3">
      <c r="A43" s="30"/>
      <c r="B43" s="23" t="s">
        <v>23</v>
      </c>
      <c r="C43" s="24" t="s">
        <v>136</v>
      </c>
      <c r="D43" s="25" t="s">
        <v>134</v>
      </c>
    </row>
    <row r="44" spans="1:4" ht="18" customHeight="1" x14ac:dyDescent="0.25">
      <c r="A44" s="152"/>
      <c r="B44" s="153"/>
      <c r="C44" s="154"/>
      <c r="D44" s="19" t="s">
        <v>164</v>
      </c>
    </row>
    <row r="45" spans="1:4" ht="18" customHeight="1" x14ac:dyDescent="0.25">
      <c r="A45" s="146" t="s">
        <v>158</v>
      </c>
      <c r="B45" s="147"/>
      <c r="C45" s="148"/>
      <c r="D45" s="14"/>
    </row>
    <row r="46" spans="1:4" ht="18" customHeight="1" x14ac:dyDescent="0.25">
      <c r="A46" s="146" t="s">
        <v>159</v>
      </c>
      <c r="B46" s="147"/>
      <c r="C46" s="148"/>
      <c r="D46" s="14"/>
    </row>
    <row r="47" spans="1:4" ht="18" customHeight="1" x14ac:dyDescent="0.25">
      <c r="A47" s="146" t="s">
        <v>160</v>
      </c>
      <c r="B47" s="147"/>
      <c r="C47" s="148"/>
      <c r="D47" s="14"/>
    </row>
    <row r="48" spans="1:4" ht="18" customHeight="1" x14ac:dyDescent="0.25">
      <c r="A48" s="146" t="s">
        <v>161</v>
      </c>
      <c r="B48" s="147"/>
      <c r="C48" s="148"/>
      <c r="D48" s="14"/>
    </row>
    <row r="49" spans="1:4" ht="18" customHeight="1" x14ac:dyDescent="0.25">
      <c r="A49" s="146" t="s">
        <v>162</v>
      </c>
      <c r="B49" s="147"/>
      <c r="C49" s="148"/>
      <c r="D49" s="14"/>
    </row>
    <row r="50" spans="1:4" ht="18" customHeight="1" x14ac:dyDescent="0.25">
      <c r="A50" s="146" t="s">
        <v>163</v>
      </c>
      <c r="B50" s="147"/>
      <c r="C50" s="148"/>
      <c r="D50" s="14"/>
    </row>
    <row r="51" spans="1:4" ht="18" customHeight="1" x14ac:dyDescent="0.25">
      <c r="A51" s="152"/>
      <c r="B51" s="153"/>
      <c r="C51" s="153"/>
      <c r="D51" s="154"/>
    </row>
    <row r="52" spans="1:4" ht="18" customHeight="1" x14ac:dyDescent="0.3">
      <c r="A52" s="30"/>
      <c r="B52" s="23" t="s">
        <v>23</v>
      </c>
      <c r="C52" s="24" t="s">
        <v>135</v>
      </c>
      <c r="D52" s="25" t="s">
        <v>134</v>
      </c>
    </row>
    <row r="53" spans="1:4" ht="18" hidden="1" customHeight="1" x14ac:dyDescent="0.25">
      <c r="A53" s="8">
        <v>17</v>
      </c>
      <c r="B53" s="4" t="s">
        <v>32</v>
      </c>
      <c r="C53" s="19" t="s">
        <v>133</v>
      </c>
      <c r="D53" s="14" t="s">
        <v>30</v>
      </c>
    </row>
    <row r="54" spans="1:4" ht="18" hidden="1" customHeight="1" x14ac:dyDescent="0.25">
      <c r="A54" s="8">
        <v>18</v>
      </c>
      <c r="B54" s="4" t="s">
        <v>32</v>
      </c>
      <c r="C54" s="19" t="s">
        <v>132</v>
      </c>
      <c r="D54" s="14" t="s">
        <v>30</v>
      </c>
    </row>
    <row r="55" spans="1:4" ht="18" hidden="1" customHeight="1" x14ac:dyDescent="0.25">
      <c r="A55" s="8">
        <v>19</v>
      </c>
      <c r="B55" s="4" t="s">
        <v>32</v>
      </c>
      <c r="C55" s="19" t="s">
        <v>131</v>
      </c>
      <c r="D55" s="14" t="s">
        <v>30</v>
      </c>
    </row>
    <row r="56" spans="1:4" ht="18" hidden="1" customHeight="1" x14ac:dyDescent="0.25">
      <c r="A56" s="8">
        <v>20</v>
      </c>
      <c r="B56" s="4" t="s">
        <v>32</v>
      </c>
      <c r="C56" s="19" t="s">
        <v>130</v>
      </c>
      <c r="D56" s="14" t="s">
        <v>30</v>
      </c>
    </row>
    <row r="57" spans="1:4" ht="18" hidden="1" customHeight="1" x14ac:dyDescent="0.25">
      <c r="A57" s="8">
        <v>21</v>
      </c>
      <c r="B57" s="4" t="s">
        <v>32</v>
      </c>
      <c r="C57" s="19" t="s">
        <v>129</v>
      </c>
      <c r="D57" s="14" t="s">
        <v>30</v>
      </c>
    </row>
    <row r="58" spans="1:4" ht="18" hidden="1" customHeight="1" x14ac:dyDescent="0.25">
      <c r="A58" s="8">
        <v>22</v>
      </c>
      <c r="B58" s="4" t="s">
        <v>19</v>
      </c>
      <c r="C58" s="17" t="s">
        <v>128</v>
      </c>
      <c r="D58" s="14" t="s">
        <v>125</v>
      </c>
    </row>
    <row r="59" spans="1:4" ht="18" hidden="1" customHeight="1" x14ac:dyDescent="0.25">
      <c r="A59" s="8">
        <v>23</v>
      </c>
      <c r="B59" s="4" t="s">
        <v>19</v>
      </c>
      <c r="C59" s="17" t="s">
        <v>127</v>
      </c>
      <c r="D59" s="14" t="s">
        <v>125</v>
      </c>
    </row>
    <row r="60" spans="1:4" ht="18" hidden="1" customHeight="1" x14ac:dyDescent="0.25">
      <c r="A60" s="8">
        <v>24</v>
      </c>
      <c r="B60" s="4" t="s">
        <v>19</v>
      </c>
      <c r="C60" s="17" t="s">
        <v>126</v>
      </c>
      <c r="D60" s="14" t="s">
        <v>125</v>
      </c>
    </row>
    <row r="61" spans="1:4" ht="20.25" hidden="1" customHeight="1" x14ac:dyDescent="0.25">
      <c r="A61" s="8">
        <v>25</v>
      </c>
      <c r="B61" s="4" t="s">
        <v>124</v>
      </c>
      <c r="C61" s="17" t="s">
        <v>123</v>
      </c>
      <c r="D61" s="14" t="s">
        <v>122</v>
      </c>
    </row>
    <row r="62" spans="1:4" s="6" customFormat="1" ht="18" hidden="1" customHeight="1" x14ac:dyDescent="0.25">
      <c r="A62" s="8">
        <v>26</v>
      </c>
      <c r="B62" s="4" t="s">
        <v>54</v>
      </c>
      <c r="C62" s="17" t="s">
        <v>121</v>
      </c>
      <c r="D62" s="15" t="s">
        <v>10</v>
      </c>
    </row>
    <row r="63" spans="1:4" s="6" customFormat="1" ht="18" hidden="1" customHeight="1" x14ac:dyDescent="0.25">
      <c r="A63" s="8">
        <v>27</v>
      </c>
      <c r="B63" s="4"/>
      <c r="C63" s="17" t="s">
        <v>120</v>
      </c>
      <c r="D63" s="15" t="s">
        <v>10</v>
      </c>
    </row>
    <row r="64" spans="1:4" s="6" customFormat="1" ht="18" hidden="1" customHeight="1" x14ac:dyDescent="0.25">
      <c r="A64" s="8">
        <v>28</v>
      </c>
      <c r="B64" s="9" t="s">
        <v>12</v>
      </c>
      <c r="C64" s="17" t="s">
        <v>119</v>
      </c>
      <c r="D64" s="15" t="s">
        <v>10</v>
      </c>
    </row>
    <row r="65" spans="1:4" s="6" customFormat="1" ht="18" hidden="1" customHeight="1" x14ac:dyDescent="0.25">
      <c r="A65" s="8">
        <v>29</v>
      </c>
      <c r="B65" s="9" t="s">
        <v>54</v>
      </c>
      <c r="C65" s="17" t="s">
        <v>118</v>
      </c>
      <c r="D65" s="15" t="s">
        <v>10</v>
      </c>
    </row>
    <row r="66" spans="1:4" s="6" customFormat="1" ht="18" hidden="1" customHeight="1" x14ac:dyDescent="0.25">
      <c r="A66" s="8">
        <v>30</v>
      </c>
      <c r="B66" s="9" t="s">
        <v>62</v>
      </c>
      <c r="C66" s="17" t="s">
        <v>117</v>
      </c>
      <c r="D66" s="15" t="s">
        <v>10</v>
      </c>
    </row>
    <row r="67" spans="1:4" s="6" customFormat="1" ht="18" hidden="1" customHeight="1" x14ac:dyDescent="0.25">
      <c r="A67" s="8">
        <v>31</v>
      </c>
      <c r="B67" s="9" t="s">
        <v>54</v>
      </c>
      <c r="C67" s="17" t="s">
        <v>116</v>
      </c>
      <c r="D67" s="15" t="s">
        <v>10</v>
      </c>
    </row>
    <row r="68" spans="1:4" ht="18" hidden="1" customHeight="1" x14ac:dyDescent="0.25">
      <c r="A68" s="8">
        <v>32</v>
      </c>
      <c r="B68" s="9" t="s">
        <v>54</v>
      </c>
      <c r="C68" s="17" t="s">
        <v>115</v>
      </c>
      <c r="D68" s="14" t="s">
        <v>10</v>
      </c>
    </row>
    <row r="69" spans="1:4" ht="18" hidden="1" customHeight="1" x14ac:dyDescent="0.25">
      <c r="A69" s="8">
        <v>33</v>
      </c>
      <c r="B69" s="9" t="s">
        <v>54</v>
      </c>
      <c r="C69" s="17" t="s">
        <v>114</v>
      </c>
      <c r="D69" s="14" t="s">
        <v>10</v>
      </c>
    </row>
    <row r="70" spans="1:4" s="6" customFormat="1" ht="18" hidden="1" customHeight="1" x14ac:dyDescent="0.25">
      <c r="A70" s="8">
        <v>34</v>
      </c>
      <c r="B70" s="9" t="s">
        <v>54</v>
      </c>
      <c r="C70" s="17" t="s">
        <v>113</v>
      </c>
      <c r="D70" s="15" t="s">
        <v>10</v>
      </c>
    </row>
    <row r="71" spans="1:4" ht="18" hidden="1" customHeight="1" x14ac:dyDescent="0.25">
      <c r="A71" s="8">
        <v>35</v>
      </c>
      <c r="B71" s="9" t="s">
        <v>56</v>
      </c>
      <c r="C71" s="17" t="s">
        <v>112</v>
      </c>
      <c r="D71" s="14" t="s">
        <v>10</v>
      </c>
    </row>
    <row r="72" spans="1:4" s="6" customFormat="1" ht="18" hidden="1" customHeight="1" x14ac:dyDescent="0.25">
      <c r="A72" s="8">
        <v>36</v>
      </c>
      <c r="B72" s="4"/>
      <c r="C72" s="17" t="s">
        <v>111</v>
      </c>
      <c r="D72" s="15" t="s">
        <v>10</v>
      </c>
    </row>
    <row r="73" spans="1:4" ht="18" hidden="1" customHeight="1" x14ac:dyDescent="0.25">
      <c r="A73" s="8">
        <v>37</v>
      </c>
      <c r="B73" s="4" t="s">
        <v>8</v>
      </c>
      <c r="C73" s="17" t="s">
        <v>110</v>
      </c>
      <c r="D73" s="14" t="s">
        <v>105</v>
      </c>
    </row>
    <row r="74" spans="1:4" ht="18" hidden="1" customHeight="1" x14ac:dyDescent="0.25">
      <c r="A74" s="8">
        <v>38</v>
      </c>
      <c r="B74" s="4" t="s">
        <v>8</v>
      </c>
      <c r="C74" s="17" t="s">
        <v>109</v>
      </c>
      <c r="D74" s="14" t="s">
        <v>105</v>
      </c>
    </row>
    <row r="75" spans="1:4" ht="18" hidden="1" customHeight="1" x14ac:dyDescent="0.25">
      <c r="A75" s="8">
        <v>39</v>
      </c>
      <c r="B75" s="4" t="s">
        <v>8</v>
      </c>
      <c r="C75" s="17" t="s">
        <v>108</v>
      </c>
      <c r="D75" s="14" t="s">
        <v>105</v>
      </c>
    </row>
    <row r="76" spans="1:4" s="6" customFormat="1" ht="18" hidden="1" customHeight="1" x14ac:dyDescent="0.25">
      <c r="A76" s="8">
        <v>40</v>
      </c>
      <c r="B76" s="4" t="s">
        <v>8</v>
      </c>
      <c r="C76" s="17" t="s">
        <v>107</v>
      </c>
      <c r="D76" s="15" t="s">
        <v>105</v>
      </c>
    </row>
    <row r="77" spans="1:4" s="6" customFormat="1" ht="18" hidden="1" customHeight="1" x14ac:dyDescent="0.25">
      <c r="A77" s="8">
        <v>41</v>
      </c>
      <c r="B77" s="4" t="s">
        <v>8</v>
      </c>
      <c r="C77" s="17" t="s">
        <v>106</v>
      </c>
      <c r="D77" s="15" t="s">
        <v>105</v>
      </c>
    </row>
    <row r="78" spans="1:4" s="6" customFormat="1" ht="18" hidden="1" customHeight="1" x14ac:dyDescent="0.25">
      <c r="A78" s="8">
        <v>42</v>
      </c>
      <c r="B78" s="4" t="s">
        <v>92</v>
      </c>
      <c r="C78" s="17" t="s">
        <v>104</v>
      </c>
      <c r="D78" s="15" t="s">
        <v>103</v>
      </c>
    </row>
    <row r="79" spans="1:4" s="6" customFormat="1" ht="18" hidden="1" customHeight="1" x14ac:dyDescent="0.25">
      <c r="A79" s="8">
        <v>43</v>
      </c>
      <c r="B79" s="4" t="s">
        <v>101</v>
      </c>
      <c r="C79" s="17" t="s">
        <v>102</v>
      </c>
      <c r="D79" s="15" t="s">
        <v>99</v>
      </c>
    </row>
    <row r="80" spans="1:4" ht="18" hidden="1" customHeight="1" x14ac:dyDescent="0.25">
      <c r="A80" s="8">
        <v>44</v>
      </c>
      <c r="B80" s="4" t="s">
        <v>101</v>
      </c>
      <c r="C80" s="17" t="s">
        <v>100</v>
      </c>
      <c r="D80" s="14" t="s">
        <v>99</v>
      </c>
    </row>
    <row r="81" spans="1:4" s="6" customFormat="1" ht="18" hidden="1" customHeight="1" x14ac:dyDescent="0.25">
      <c r="A81" s="8">
        <v>45</v>
      </c>
      <c r="B81" s="4" t="s">
        <v>2</v>
      </c>
      <c r="C81" s="17" t="s">
        <v>98</v>
      </c>
      <c r="D81" s="15" t="s">
        <v>96</v>
      </c>
    </row>
    <row r="82" spans="1:4" s="6" customFormat="1" ht="18" hidden="1" customHeight="1" x14ac:dyDescent="0.25">
      <c r="A82" s="8">
        <v>46</v>
      </c>
      <c r="B82" s="4" t="s">
        <v>2</v>
      </c>
      <c r="C82" s="17" t="s">
        <v>97</v>
      </c>
      <c r="D82" s="15" t="s">
        <v>96</v>
      </c>
    </row>
    <row r="83" spans="1:4" s="6" customFormat="1" ht="18" hidden="1" customHeight="1" x14ac:dyDescent="0.25">
      <c r="A83" s="8">
        <v>47</v>
      </c>
      <c r="B83" s="4" t="s">
        <v>2</v>
      </c>
      <c r="C83" s="17" t="s">
        <v>95</v>
      </c>
      <c r="D83" s="15" t="s">
        <v>94</v>
      </c>
    </row>
    <row r="84" spans="1:4" s="6" customFormat="1" ht="18" hidden="1" customHeight="1" x14ac:dyDescent="0.25">
      <c r="A84" s="8">
        <v>48</v>
      </c>
      <c r="B84" s="4" t="s">
        <v>92</v>
      </c>
      <c r="C84" s="17" t="s">
        <v>93</v>
      </c>
      <c r="D84" s="15" t="s">
        <v>90</v>
      </c>
    </row>
    <row r="85" spans="1:4" s="6" customFormat="1" ht="18" hidden="1" customHeight="1" x14ac:dyDescent="0.25">
      <c r="A85" s="8">
        <v>49</v>
      </c>
      <c r="B85" s="4" t="s">
        <v>92</v>
      </c>
      <c r="C85" s="17" t="s">
        <v>91</v>
      </c>
      <c r="D85" s="15" t="s">
        <v>90</v>
      </c>
    </row>
    <row r="86" spans="1:4" ht="18" hidden="1" customHeight="1" x14ac:dyDescent="0.25">
      <c r="A86" s="8">
        <v>50</v>
      </c>
      <c r="B86" s="4" t="s">
        <v>2</v>
      </c>
      <c r="C86" s="17" t="s">
        <v>89</v>
      </c>
      <c r="D86" s="14" t="s">
        <v>3</v>
      </c>
    </row>
    <row r="87" spans="1:4" ht="18" hidden="1" customHeight="1" x14ac:dyDescent="0.25">
      <c r="A87" s="8">
        <v>51</v>
      </c>
      <c r="B87" s="4" t="s">
        <v>2</v>
      </c>
      <c r="C87" s="17" t="s">
        <v>88</v>
      </c>
      <c r="D87" s="14" t="s">
        <v>87</v>
      </c>
    </row>
    <row r="88" spans="1:4" ht="18" hidden="1" customHeight="1" x14ac:dyDescent="0.25">
      <c r="A88" s="8">
        <v>52</v>
      </c>
      <c r="B88" s="4" t="s">
        <v>8</v>
      </c>
      <c r="C88" s="19" t="s">
        <v>86</v>
      </c>
      <c r="D88" s="14" t="s">
        <v>84</v>
      </c>
    </row>
    <row r="89" spans="1:4" ht="18" hidden="1" customHeight="1" x14ac:dyDescent="0.25">
      <c r="A89" s="8">
        <v>53</v>
      </c>
      <c r="B89" s="4" t="s">
        <v>8</v>
      </c>
      <c r="C89" s="19" t="s">
        <v>85</v>
      </c>
      <c r="D89" s="14" t="s">
        <v>84</v>
      </c>
    </row>
    <row r="90" spans="1:4" s="6" customFormat="1" ht="18" hidden="1" customHeight="1" x14ac:dyDescent="0.25">
      <c r="A90" s="8">
        <v>54</v>
      </c>
      <c r="B90" s="4" t="s">
        <v>81</v>
      </c>
      <c r="C90" s="17" t="s">
        <v>83</v>
      </c>
      <c r="D90" s="15" t="s">
        <v>82</v>
      </c>
    </row>
    <row r="91" spans="1:4" ht="18" hidden="1" customHeight="1" x14ac:dyDescent="0.25">
      <c r="A91" s="8">
        <v>55</v>
      </c>
      <c r="B91" s="4" t="s">
        <v>81</v>
      </c>
      <c r="C91" s="17" t="s">
        <v>80</v>
      </c>
      <c r="D91" s="14" t="s">
        <v>79</v>
      </c>
    </row>
    <row r="92" spans="1:4" s="6" customFormat="1" ht="18" hidden="1" customHeight="1" x14ac:dyDescent="0.25">
      <c r="A92" s="8">
        <v>56</v>
      </c>
      <c r="B92" s="4" t="s">
        <v>56</v>
      </c>
      <c r="C92" s="17" t="s">
        <v>78</v>
      </c>
      <c r="D92" s="15" t="s">
        <v>10</v>
      </c>
    </row>
    <row r="93" spans="1:4" ht="18" hidden="1" customHeight="1" x14ac:dyDescent="0.25">
      <c r="A93" s="8">
        <v>57</v>
      </c>
      <c r="B93" s="4" t="s">
        <v>32</v>
      </c>
      <c r="C93" s="19" t="s">
        <v>77</v>
      </c>
      <c r="D93" s="14" t="s">
        <v>71</v>
      </c>
    </row>
    <row r="94" spans="1:4" s="6" customFormat="1" ht="18" hidden="1" customHeight="1" x14ac:dyDescent="0.25">
      <c r="A94" s="8">
        <v>58</v>
      </c>
      <c r="B94" s="4" t="s">
        <v>26</v>
      </c>
      <c r="C94" s="17" t="s">
        <v>76</v>
      </c>
      <c r="D94" s="15" t="s">
        <v>75</v>
      </c>
    </row>
    <row r="95" spans="1:4" ht="18" hidden="1" customHeight="1" x14ac:dyDescent="0.25">
      <c r="A95" s="8">
        <v>59</v>
      </c>
      <c r="B95" s="4" t="s">
        <v>26</v>
      </c>
      <c r="C95" s="17" t="s">
        <v>74</v>
      </c>
      <c r="D95" s="15" t="s">
        <v>73</v>
      </c>
    </row>
    <row r="96" spans="1:4" ht="18" hidden="1" customHeight="1" x14ac:dyDescent="0.25">
      <c r="A96" s="8">
        <v>60</v>
      </c>
      <c r="B96" s="4" t="s">
        <v>32</v>
      </c>
      <c r="C96" s="19" t="s">
        <v>72</v>
      </c>
      <c r="D96" s="14" t="s">
        <v>71</v>
      </c>
    </row>
    <row r="97" spans="1:4" ht="18" hidden="1" customHeight="1" x14ac:dyDescent="0.25">
      <c r="A97" s="8">
        <v>61</v>
      </c>
      <c r="B97" s="4" t="s">
        <v>19</v>
      </c>
      <c r="C97" s="17" t="s">
        <v>70</v>
      </c>
      <c r="D97" s="14" t="s">
        <v>69</v>
      </c>
    </row>
    <row r="98" spans="1:4" ht="18" hidden="1" customHeight="1" x14ac:dyDescent="0.25">
      <c r="A98" s="8">
        <v>62</v>
      </c>
      <c r="B98" s="4" t="s">
        <v>32</v>
      </c>
      <c r="C98" s="19" t="s">
        <v>68</v>
      </c>
      <c r="D98" s="14" t="s">
        <v>30</v>
      </c>
    </row>
    <row r="99" spans="1:4" ht="18" hidden="1" customHeight="1" x14ac:dyDescent="0.25">
      <c r="A99" s="8">
        <v>63</v>
      </c>
      <c r="B99" s="4" t="s">
        <v>32</v>
      </c>
      <c r="C99" s="19" t="s">
        <v>67</v>
      </c>
      <c r="D99" s="14" t="s">
        <v>30</v>
      </c>
    </row>
    <row r="100" spans="1:4" s="6" customFormat="1" ht="18" hidden="1" customHeight="1" x14ac:dyDescent="0.25">
      <c r="A100" s="8">
        <v>64</v>
      </c>
      <c r="B100" s="9" t="s">
        <v>56</v>
      </c>
      <c r="C100" s="17" t="s">
        <v>66</v>
      </c>
      <c r="D100" s="15" t="s">
        <v>10</v>
      </c>
    </row>
    <row r="101" spans="1:4" s="6" customFormat="1" ht="18" hidden="1" customHeight="1" x14ac:dyDescent="0.25">
      <c r="A101" s="8">
        <v>65</v>
      </c>
      <c r="B101" s="9" t="s">
        <v>12</v>
      </c>
      <c r="C101" s="17" t="s">
        <v>65</v>
      </c>
      <c r="D101" s="15" t="s">
        <v>10</v>
      </c>
    </row>
    <row r="102" spans="1:4" s="6" customFormat="1" ht="18" hidden="1" customHeight="1" x14ac:dyDescent="0.25">
      <c r="A102" s="8">
        <v>66</v>
      </c>
      <c r="B102" s="9" t="s">
        <v>62</v>
      </c>
      <c r="C102" s="17" t="s">
        <v>64</v>
      </c>
      <c r="D102" s="15" t="s">
        <v>10</v>
      </c>
    </row>
    <row r="103" spans="1:4" ht="18" hidden="1" customHeight="1" x14ac:dyDescent="0.25">
      <c r="A103" s="8">
        <v>67</v>
      </c>
      <c r="B103" s="9" t="s">
        <v>54</v>
      </c>
      <c r="C103" s="3" t="s">
        <v>63</v>
      </c>
      <c r="D103" s="14" t="s">
        <v>10</v>
      </c>
    </row>
    <row r="104" spans="1:4" ht="18" hidden="1" customHeight="1" x14ac:dyDescent="0.25">
      <c r="A104" s="8">
        <v>68</v>
      </c>
      <c r="B104" s="9" t="s">
        <v>62</v>
      </c>
      <c r="C104" s="13" t="s">
        <v>61</v>
      </c>
      <c r="D104" s="14" t="s">
        <v>10</v>
      </c>
    </row>
    <row r="105" spans="1:4" ht="18" hidden="1" customHeight="1" x14ac:dyDescent="0.25">
      <c r="A105" s="8">
        <v>69</v>
      </c>
      <c r="B105" s="9" t="s">
        <v>56</v>
      </c>
      <c r="C105" s="18" t="s">
        <v>60</v>
      </c>
      <c r="D105" s="14" t="s">
        <v>10</v>
      </c>
    </row>
    <row r="106" spans="1:4" ht="18" hidden="1" customHeight="1" x14ac:dyDescent="0.25">
      <c r="A106" s="8">
        <v>70</v>
      </c>
      <c r="B106" s="9" t="s">
        <v>56</v>
      </c>
      <c r="C106" s="17" t="s">
        <v>59</v>
      </c>
      <c r="D106" s="14" t="s">
        <v>10</v>
      </c>
    </row>
    <row r="107" spans="1:4" ht="18" hidden="1" customHeight="1" x14ac:dyDescent="0.25">
      <c r="A107" s="8">
        <v>71</v>
      </c>
      <c r="B107" s="9" t="s">
        <v>54</v>
      </c>
      <c r="C107" s="3" t="s">
        <v>58</v>
      </c>
      <c r="D107" s="14" t="s">
        <v>10</v>
      </c>
    </row>
    <row r="108" spans="1:4" ht="18" hidden="1" customHeight="1" x14ac:dyDescent="0.25">
      <c r="A108" s="8">
        <v>72</v>
      </c>
      <c r="B108" s="9" t="s">
        <v>56</v>
      </c>
      <c r="C108" s="16" t="s">
        <v>57</v>
      </c>
      <c r="D108" s="14" t="s">
        <v>10</v>
      </c>
    </row>
    <row r="109" spans="1:4" s="6" customFormat="1" ht="18" hidden="1" customHeight="1" x14ac:dyDescent="0.25">
      <c r="A109" s="8">
        <v>73</v>
      </c>
      <c r="B109" s="9" t="s">
        <v>56</v>
      </c>
      <c r="C109" s="13" t="s">
        <v>55</v>
      </c>
      <c r="D109" s="15" t="s">
        <v>10</v>
      </c>
    </row>
    <row r="110" spans="1:4" ht="18" hidden="1" customHeight="1" x14ac:dyDescent="0.25">
      <c r="A110" s="8">
        <v>74</v>
      </c>
      <c r="B110" s="9" t="s">
        <v>54</v>
      </c>
      <c r="C110" s="3" t="s">
        <v>53</v>
      </c>
      <c r="D110" s="14" t="s">
        <v>10</v>
      </c>
    </row>
    <row r="111" spans="1:4" ht="18" customHeight="1" x14ac:dyDescent="0.25">
      <c r="A111" s="152"/>
      <c r="B111" s="153"/>
      <c r="C111" s="154"/>
      <c r="D111" s="19" t="s">
        <v>164</v>
      </c>
    </row>
    <row r="112" spans="1:4" ht="18" customHeight="1" x14ac:dyDescent="0.25">
      <c r="A112" s="146" t="s">
        <v>158</v>
      </c>
      <c r="B112" s="147"/>
      <c r="C112" s="148"/>
      <c r="D112" s="14"/>
    </row>
    <row r="113" spans="1:4" ht="18" customHeight="1" x14ac:dyDescent="0.25">
      <c r="A113" s="146" t="s">
        <v>159</v>
      </c>
      <c r="B113" s="147"/>
      <c r="C113" s="148"/>
      <c r="D113" s="14"/>
    </row>
    <row r="114" spans="1:4" ht="18" customHeight="1" x14ac:dyDescent="0.25">
      <c r="A114" s="146" t="s">
        <v>160</v>
      </c>
      <c r="B114" s="147"/>
      <c r="C114" s="148"/>
      <c r="D114" s="14"/>
    </row>
    <row r="115" spans="1:4" ht="18" customHeight="1" x14ac:dyDescent="0.25">
      <c r="A115" s="146" t="s">
        <v>161</v>
      </c>
      <c r="B115" s="147"/>
      <c r="C115" s="148"/>
      <c r="D115" s="14"/>
    </row>
    <row r="116" spans="1:4" ht="18" customHeight="1" x14ac:dyDescent="0.25">
      <c r="A116" s="146" t="s">
        <v>162</v>
      </c>
      <c r="B116" s="147"/>
      <c r="C116" s="148"/>
      <c r="D116" s="14"/>
    </row>
    <row r="117" spans="1:4" ht="18" customHeight="1" x14ac:dyDescent="0.25">
      <c r="A117" s="146" t="s">
        <v>163</v>
      </c>
      <c r="B117" s="147"/>
      <c r="C117" s="148"/>
      <c r="D117" s="14"/>
    </row>
    <row r="118" spans="1:4" ht="18" customHeight="1" x14ac:dyDescent="0.25">
      <c r="A118" s="152"/>
      <c r="B118" s="153"/>
      <c r="C118" s="153"/>
      <c r="D118" s="154"/>
    </row>
    <row r="119" spans="1:4" ht="18" customHeight="1" x14ac:dyDescent="0.3">
      <c r="A119" s="30"/>
      <c r="B119" s="23" t="s">
        <v>23</v>
      </c>
      <c r="C119" s="31" t="s">
        <v>52</v>
      </c>
      <c r="D119" s="32" t="s">
        <v>51</v>
      </c>
    </row>
    <row r="120" spans="1:4" ht="18" hidden="1" customHeight="1" x14ac:dyDescent="0.25">
      <c r="A120" s="8">
        <v>76</v>
      </c>
      <c r="B120" s="4" t="s">
        <v>26</v>
      </c>
      <c r="C120" s="13" t="s">
        <v>50</v>
      </c>
      <c r="D120" s="2" t="s">
        <v>46</v>
      </c>
    </row>
    <row r="121" spans="1:4" ht="18" hidden="1" customHeight="1" x14ac:dyDescent="0.25">
      <c r="A121" s="8">
        <v>77</v>
      </c>
      <c r="B121" s="4" t="s">
        <v>26</v>
      </c>
      <c r="C121" s="13" t="s">
        <v>49</v>
      </c>
      <c r="D121" s="2" t="s">
        <v>46</v>
      </c>
    </row>
    <row r="122" spans="1:4" ht="18" hidden="1" customHeight="1" x14ac:dyDescent="0.25">
      <c r="A122" s="8">
        <v>78</v>
      </c>
      <c r="B122" s="4" t="s">
        <v>26</v>
      </c>
      <c r="C122" s="13" t="s">
        <v>48</v>
      </c>
      <c r="D122" s="2" t="s">
        <v>46</v>
      </c>
    </row>
    <row r="123" spans="1:4" ht="18" hidden="1" customHeight="1" x14ac:dyDescent="0.25">
      <c r="A123" s="8">
        <v>79</v>
      </c>
      <c r="B123" s="4" t="s">
        <v>26</v>
      </c>
      <c r="C123" s="12" t="s">
        <v>47</v>
      </c>
      <c r="D123" s="2" t="s">
        <v>46</v>
      </c>
    </row>
    <row r="124" spans="1:4" ht="18" hidden="1" customHeight="1" x14ac:dyDescent="0.25">
      <c r="A124" s="8">
        <v>80</v>
      </c>
      <c r="B124" s="4" t="s">
        <v>32</v>
      </c>
      <c r="C124" s="12" t="s">
        <v>45</v>
      </c>
      <c r="D124" s="2" t="s">
        <v>44</v>
      </c>
    </row>
    <row r="125" spans="1:4" ht="18" customHeight="1" x14ac:dyDescent="0.25">
      <c r="A125" s="152"/>
      <c r="B125" s="153"/>
      <c r="C125" s="154"/>
      <c r="D125" s="19" t="s">
        <v>164</v>
      </c>
    </row>
    <row r="126" spans="1:4" ht="18" customHeight="1" x14ac:dyDescent="0.25">
      <c r="A126" s="146" t="s">
        <v>158</v>
      </c>
      <c r="B126" s="147"/>
      <c r="C126" s="148"/>
      <c r="D126" s="14"/>
    </row>
    <row r="127" spans="1:4" ht="18" customHeight="1" x14ac:dyDescent="0.25">
      <c r="A127" s="146" t="s">
        <v>159</v>
      </c>
      <c r="B127" s="147"/>
      <c r="C127" s="148"/>
      <c r="D127" s="14"/>
    </row>
    <row r="128" spans="1:4" ht="18" customHeight="1" x14ac:dyDescent="0.25">
      <c r="A128" s="146" t="s">
        <v>160</v>
      </c>
      <c r="B128" s="147"/>
      <c r="C128" s="148"/>
      <c r="D128" s="14"/>
    </row>
    <row r="129" spans="1:4" ht="18" customHeight="1" x14ac:dyDescent="0.25">
      <c r="A129" s="146" t="s">
        <v>161</v>
      </c>
      <c r="B129" s="147"/>
      <c r="C129" s="148"/>
      <c r="D129" s="14"/>
    </row>
    <row r="130" spans="1:4" ht="18" customHeight="1" x14ac:dyDescent="0.25">
      <c r="A130" s="146" t="s">
        <v>162</v>
      </c>
      <c r="B130" s="147"/>
      <c r="C130" s="148"/>
      <c r="D130" s="14"/>
    </row>
    <row r="131" spans="1:4" ht="18" customHeight="1" x14ac:dyDescent="0.25">
      <c r="A131" s="146" t="s">
        <v>163</v>
      </c>
      <c r="B131" s="147"/>
      <c r="C131" s="148"/>
      <c r="D131" s="14"/>
    </row>
    <row r="132" spans="1:4" ht="18" customHeight="1" x14ac:dyDescent="0.25">
      <c r="A132" s="152"/>
      <c r="B132" s="153"/>
      <c r="C132" s="153"/>
      <c r="D132" s="154"/>
    </row>
    <row r="133" spans="1:4" ht="18" customHeight="1" x14ac:dyDescent="0.3">
      <c r="A133" s="30"/>
      <c r="B133" s="23" t="s">
        <v>23</v>
      </c>
      <c r="C133" s="39" t="s">
        <v>43</v>
      </c>
      <c r="D133" s="32" t="s">
        <v>42</v>
      </c>
    </row>
    <row r="134" spans="1:4" ht="18" hidden="1" customHeight="1" x14ac:dyDescent="0.25">
      <c r="A134" s="8">
        <v>82</v>
      </c>
      <c r="B134" s="4" t="s">
        <v>8</v>
      </c>
      <c r="C134" s="12" t="s">
        <v>41</v>
      </c>
      <c r="D134" s="2" t="s">
        <v>40</v>
      </c>
    </row>
    <row r="135" spans="1:4" ht="18" hidden="1" customHeight="1" x14ac:dyDescent="0.25">
      <c r="A135" s="8">
        <v>83</v>
      </c>
      <c r="B135" s="4" t="s">
        <v>8</v>
      </c>
      <c r="C135" s="12" t="s">
        <v>39</v>
      </c>
      <c r="D135" s="2" t="s">
        <v>37</v>
      </c>
    </row>
    <row r="136" spans="1:4" ht="18" hidden="1" customHeight="1" x14ac:dyDescent="0.25">
      <c r="A136" s="8">
        <v>84</v>
      </c>
      <c r="B136" s="4" t="s">
        <v>8</v>
      </c>
      <c r="C136" s="12" t="s">
        <v>38</v>
      </c>
      <c r="D136" s="2" t="s">
        <v>37</v>
      </c>
    </row>
    <row r="137" spans="1:4" ht="18" hidden="1" customHeight="1" x14ac:dyDescent="0.25">
      <c r="A137" s="8">
        <v>85</v>
      </c>
      <c r="B137" s="4" t="s">
        <v>2</v>
      </c>
      <c r="C137" s="3" t="s">
        <v>36</v>
      </c>
      <c r="D137" s="2" t="s">
        <v>3</v>
      </c>
    </row>
    <row r="138" spans="1:4" ht="18" hidden="1" customHeight="1" x14ac:dyDescent="0.25">
      <c r="A138" s="8">
        <v>86</v>
      </c>
      <c r="B138" s="4" t="s">
        <v>2</v>
      </c>
      <c r="C138" s="3" t="s">
        <v>35</v>
      </c>
      <c r="D138" s="2" t="s">
        <v>3</v>
      </c>
    </row>
    <row r="139" spans="1:4" ht="18" hidden="1" customHeight="1" x14ac:dyDescent="0.25">
      <c r="A139" s="8">
        <v>87</v>
      </c>
      <c r="B139" s="4" t="s">
        <v>32</v>
      </c>
      <c r="C139" s="5" t="s">
        <v>34</v>
      </c>
      <c r="D139" s="2" t="s">
        <v>33</v>
      </c>
    </row>
    <row r="140" spans="1:4" ht="18" hidden="1" customHeight="1" x14ac:dyDescent="0.25">
      <c r="A140" s="8">
        <v>88</v>
      </c>
      <c r="B140" s="4" t="s">
        <v>32</v>
      </c>
      <c r="C140" s="5" t="s">
        <v>31</v>
      </c>
      <c r="D140" s="2" t="s">
        <v>30</v>
      </c>
    </row>
    <row r="141" spans="1:4" ht="18" customHeight="1" x14ac:dyDescent="0.25">
      <c r="A141" s="152"/>
      <c r="B141" s="153"/>
      <c r="C141" s="154"/>
      <c r="D141" s="19" t="s">
        <v>164</v>
      </c>
    </row>
    <row r="142" spans="1:4" ht="18" customHeight="1" x14ac:dyDescent="0.25">
      <c r="A142" s="146" t="s">
        <v>158</v>
      </c>
      <c r="B142" s="147"/>
      <c r="C142" s="148"/>
      <c r="D142" s="14"/>
    </row>
    <row r="143" spans="1:4" ht="18" customHeight="1" x14ac:dyDescent="0.25">
      <c r="A143" s="146" t="s">
        <v>159</v>
      </c>
      <c r="B143" s="147"/>
      <c r="C143" s="148"/>
      <c r="D143" s="14"/>
    </row>
    <row r="144" spans="1:4" ht="18" customHeight="1" x14ac:dyDescent="0.25">
      <c r="A144" s="146" t="s">
        <v>160</v>
      </c>
      <c r="B144" s="147"/>
      <c r="C144" s="148"/>
      <c r="D144" s="14"/>
    </row>
    <row r="145" spans="1:4" ht="18" customHeight="1" x14ac:dyDescent="0.25">
      <c r="A145" s="146" t="s">
        <v>161</v>
      </c>
      <c r="B145" s="147"/>
      <c r="C145" s="148"/>
      <c r="D145" s="14"/>
    </row>
    <row r="146" spans="1:4" ht="18" customHeight="1" x14ac:dyDescent="0.25">
      <c r="A146" s="146" t="s">
        <v>162</v>
      </c>
      <c r="B146" s="147"/>
      <c r="C146" s="148"/>
      <c r="D146" s="14"/>
    </row>
    <row r="147" spans="1:4" ht="18" customHeight="1" x14ac:dyDescent="0.25">
      <c r="A147" s="146" t="s">
        <v>163</v>
      </c>
      <c r="B147" s="147"/>
      <c r="C147" s="148"/>
      <c r="D147" s="14"/>
    </row>
    <row r="148" spans="1:4" ht="18" customHeight="1" x14ac:dyDescent="0.25">
      <c r="A148" s="152"/>
      <c r="B148" s="153"/>
      <c r="C148" s="153"/>
      <c r="D148" s="154"/>
    </row>
    <row r="149" spans="1:4" ht="36" customHeight="1" x14ac:dyDescent="0.3">
      <c r="A149" s="30"/>
      <c r="B149" s="23" t="s">
        <v>23</v>
      </c>
      <c r="C149" s="40" t="s">
        <v>29</v>
      </c>
      <c r="D149" s="25" t="s">
        <v>27</v>
      </c>
    </row>
    <row r="150" spans="1:4" ht="18" customHeight="1" x14ac:dyDescent="0.25">
      <c r="A150" s="152"/>
      <c r="B150" s="153"/>
      <c r="C150" s="154"/>
      <c r="D150" s="19" t="s">
        <v>164</v>
      </c>
    </row>
    <row r="151" spans="1:4" ht="18" customHeight="1" x14ac:dyDescent="0.25">
      <c r="A151" s="146" t="s">
        <v>158</v>
      </c>
      <c r="B151" s="147"/>
      <c r="C151" s="148"/>
      <c r="D151" s="14"/>
    </row>
    <row r="152" spans="1:4" ht="18" customHeight="1" x14ac:dyDescent="0.25">
      <c r="A152" s="146" t="s">
        <v>159</v>
      </c>
      <c r="B152" s="147"/>
      <c r="C152" s="148"/>
      <c r="D152" s="14"/>
    </row>
    <row r="153" spans="1:4" ht="18" customHeight="1" x14ac:dyDescent="0.25">
      <c r="A153" s="146" t="s">
        <v>160</v>
      </c>
      <c r="B153" s="147"/>
      <c r="C153" s="148"/>
      <c r="D153" s="14"/>
    </row>
    <row r="154" spans="1:4" ht="18" customHeight="1" x14ac:dyDescent="0.25">
      <c r="A154" s="146" t="s">
        <v>161</v>
      </c>
      <c r="B154" s="147"/>
      <c r="C154" s="148"/>
      <c r="D154" s="14"/>
    </row>
    <row r="155" spans="1:4" ht="18" customHeight="1" x14ac:dyDescent="0.25">
      <c r="A155" s="146" t="s">
        <v>162</v>
      </c>
      <c r="B155" s="147"/>
      <c r="C155" s="148"/>
      <c r="D155" s="14"/>
    </row>
    <row r="156" spans="1:4" ht="18" customHeight="1" x14ac:dyDescent="0.25">
      <c r="A156" s="146" t="s">
        <v>163</v>
      </c>
      <c r="B156" s="147"/>
      <c r="C156" s="148"/>
      <c r="D156" s="14"/>
    </row>
    <row r="157" spans="1:4" ht="18" customHeight="1" x14ac:dyDescent="0.25">
      <c r="A157" s="152"/>
      <c r="B157" s="153"/>
      <c r="C157" s="153"/>
      <c r="D157" s="154"/>
    </row>
    <row r="158" spans="1:4" ht="38.25" customHeight="1" x14ac:dyDescent="0.3">
      <c r="A158" s="30"/>
      <c r="B158" s="23" t="s">
        <v>23</v>
      </c>
      <c r="C158" s="40" t="s">
        <v>28</v>
      </c>
      <c r="D158" s="25" t="s">
        <v>27</v>
      </c>
    </row>
    <row r="159" spans="1:4" s="6" customFormat="1" ht="18" hidden="1" customHeight="1" x14ac:dyDescent="0.25">
      <c r="A159" s="8">
        <v>91</v>
      </c>
      <c r="B159" s="4" t="s">
        <v>26</v>
      </c>
      <c r="C159" s="11" t="s">
        <v>25</v>
      </c>
      <c r="D159" s="10" t="s">
        <v>24</v>
      </c>
    </row>
    <row r="160" spans="1:4" s="6" customFormat="1" ht="18" customHeight="1" x14ac:dyDescent="0.25">
      <c r="A160" s="152"/>
      <c r="B160" s="153"/>
      <c r="C160" s="154"/>
      <c r="D160" s="19" t="s">
        <v>164</v>
      </c>
    </row>
    <row r="161" spans="1:4" s="6" customFormat="1" ht="18" customHeight="1" x14ac:dyDescent="0.25">
      <c r="A161" s="146" t="s">
        <v>158</v>
      </c>
      <c r="B161" s="147"/>
      <c r="C161" s="148"/>
      <c r="D161" s="14"/>
    </row>
    <row r="162" spans="1:4" s="6" customFormat="1" ht="18" customHeight="1" x14ac:dyDescent="0.25">
      <c r="A162" s="146" t="s">
        <v>159</v>
      </c>
      <c r="B162" s="147"/>
      <c r="C162" s="148"/>
      <c r="D162" s="14"/>
    </row>
    <row r="163" spans="1:4" s="6" customFormat="1" ht="18" customHeight="1" x14ac:dyDescent="0.25">
      <c r="A163" s="146" t="s">
        <v>160</v>
      </c>
      <c r="B163" s="147"/>
      <c r="C163" s="148"/>
      <c r="D163" s="14"/>
    </row>
    <row r="164" spans="1:4" s="6" customFormat="1" ht="18" customHeight="1" x14ac:dyDescent="0.25">
      <c r="A164" s="146" t="s">
        <v>161</v>
      </c>
      <c r="B164" s="147"/>
      <c r="C164" s="148"/>
      <c r="D164" s="14"/>
    </row>
    <row r="165" spans="1:4" s="6" customFormat="1" ht="18" customHeight="1" x14ac:dyDescent="0.25">
      <c r="A165" s="146" t="s">
        <v>162</v>
      </c>
      <c r="B165" s="147"/>
      <c r="C165" s="148"/>
      <c r="D165" s="14"/>
    </row>
    <row r="166" spans="1:4" s="6" customFormat="1" ht="18" customHeight="1" x14ac:dyDescent="0.25">
      <c r="A166" s="146" t="s">
        <v>163</v>
      </c>
      <c r="B166" s="147"/>
      <c r="C166" s="148"/>
      <c r="D166" s="14"/>
    </row>
    <row r="167" spans="1:4" s="6" customFormat="1" ht="18" customHeight="1" x14ac:dyDescent="0.25">
      <c r="A167" s="152"/>
      <c r="B167" s="153"/>
      <c r="C167" s="153"/>
      <c r="D167" s="154"/>
    </row>
    <row r="168" spans="1:4" ht="35.25" customHeight="1" x14ac:dyDescent="0.3">
      <c r="A168" s="30"/>
      <c r="B168" s="29" t="s">
        <v>23</v>
      </c>
      <c r="C168" s="41" t="s">
        <v>22</v>
      </c>
      <c r="D168" s="25" t="s">
        <v>21</v>
      </c>
    </row>
    <row r="169" spans="1:4" ht="18" hidden="1" customHeight="1" x14ac:dyDescent="0.25">
      <c r="A169" s="8">
        <v>93</v>
      </c>
      <c r="B169" s="4" t="s">
        <v>19</v>
      </c>
      <c r="C169" s="3" t="s">
        <v>20</v>
      </c>
      <c r="D169" s="2" t="s">
        <v>17</v>
      </c>
    </row>
    <row r="170" spans="1:4" ht="18" hidden="1" customHeight="1" x14ac:dyDescent="0.25">
      <c r="A170" s="8">
        <v>94</v>
      </c>
      <c r="B170" s="4" t="s">
        <v>19</v>
      </c>
      <c r="C170" s="3" t="s">
        <v>18</v>
      </c>
      <c r="D170" s="2" t="s">
        <v>17</v>
      </c>
    </row>
    <row r="171" spans="1:4" ht="18" hidden="1" customHeight="1" x14ac:dyDescent="0.25">
      <c r="A171" s="8">
        <v>95</v>
      </c>
      <c r="B171" s="4" t="s">
        <v>8</v>
      </c>
      <c r="C171" s="5" t="s">
        <v>16</v>
      </c>
      <c r="D171" s="2" t="s">
        <v>15</v>
      </c>
    </row>
    <row r="172" spans="1:4" ht="18" hidden="1" customHeight="1" x14ac:dyDescent="0.25">
      <c r="A172" s="8">
        <v>96</v>
      </c>
      <c r="B172" s="4" t="s">
        <v>8</v>
      </c>
      <c r="C172" s="3" t="s">
        <v>14</v>
      </c>
      <c r="D172" s="2" t="s">
        <v>13</v>
      </c>
    </row>
    <row r="173" spans="1:4" ht="18" hidden="1" customHeight="1" x14ac:dyDescent="0.25">
      <c r="A173" s="8">
        <v>97</v>
      </c>
      <c r="B173" s="9" t="s">
        <v>12</v>
      </c>
      <c r="C173" s="3" t="s">
        <v>11</v>
      </c>
      <c r="D173" s="2" t="s">
        <v>10</v>
      </c>
    </row>
    <row r="174" spans="1:4" ht="18" hidden="1" customHeight="1" x14ac:dyDescent="0.25">
      <c r="A174" s="8">
        <v>98</v>
      </c>
      <c r="B174" s="4" t="s">
        <v>8</v>
      </c>
      <c r="C174" s="5" t="s">
        <v>9</v>
      </c>
      <c r="D174" s="2" t="s">
        <v>6</v>
      </c>
    </row>
    <row r="175" spans="1:4" ht="18" hidden="1" customHeight="1" x14ac:dyDescent="0.25">
      <c r="A175" s="8">
        <v>99</v>
      </c>
      <c r="B175" s="4" t="s">
        <v>8</v>
      </c>
      <c r="C175" s="5" t="s">
        <v>7</v>
      </c>
      <c r="D175" s="2" t="s">
        <v>6</v>
      </c>
    </row>
    <row r="176" spans="1:4" s="6" customFormat="1" hidden="1" x14ac:dyDescent="0.25">
      <c r="A176" s="3">
        <v>100</v>
      </c>
      <c r="B176" s="4" t="s">
        <v>5</v>
      </c>
      <c r="C176" s="3" t="s">
        <v>1</v>
      </c>
      <c r="D176" s="7" t="s">
        <v>4</v>
      </c>
    </row>
    <row r="177" spans="1:4" hidden="1" x14ac:dyDescent="0.25">
      <c r="A177" s="3">
        <v>101</v>
      </c>
      <c r="B177" s="4" t="s">
        <v>2</v>
      </c>
      <c r="C177" s="3" t="s">
        <v>1</v>
      </c>
      <c r="D177" s="2" t="s">
        <v>3</v>
      </c>
    </row>
    <row r="178" spans="1:4" hidden="1" x14ac:dyDescent="0.25">
      <c r="A178" s="5">
        <v>102</v>
      </c>
      <c r="B178" s="4" t="s">
        <v>2</v>
      </c>
      <c r="C178" s="3" t="s">
        <v>1</v>
      </c>
      <c r="D178" s="2" t="s">
        <v>0</v>
      </c>
    </row>
    <row r="179" spans="1:4" x14ac:dyDescent="0.25">
      <c r="A179" s="152"/>
      <c r="B179" s="153"/>
      <c r="C179" s="154"/>
      <c r="D179" s="19" t="s">
        <v>164</v>
      </c>
    </row>
    <row r="180" spans="1:4" x14ac:dyDescent="0.25">
      <c r="A180" s="146" t="s">
        <v>158</v>
      </c>
      <c r="B180" s="147"/>
      <c r="C180" s="148"/>
      <c r="D180" s="14"/>
    </row>
    <row r="181" spans="1:4" x14ac:dyDescent="0.25">
      <c r="A181" s="146" t="s">
        <v>159</v>
      </c>
      <c r="B181" s="147"/>
      <c r="C181" s="148"/>
      <c r="D181" s="14"/>
    </row>
    <row r="182" spans="1:4" x14ac:dyDescent="0.25">
      <c r="A182" s="146" t="s">
        <v>160</v>
      </c>
      <c r="B182" s="147"/>
      <c r="C182" s="148"/>
      <c r="D182" s="14"/>
    </row>
    <row r="183" spans="1:4" x14ac:dyDescent="0.25">
      <c r="A183" s="146" t="s">
        <v>161</v>
      </c>
      <c r="B183" s="147"/>
      <c r="C183" s="148"/>
      <c r="D183" s="14"/>
    </row>
    <row r="184" spans="1:4" x14ac:dyDescent="0.25">
      <c r="A184" s="146" t="s">
        <v>162</v>
      </c>
      <c r="B184" s="147"/>
      <c r="C184" s="148"/>
      <c r="D184" s="14"/>
    </row>
    <row r="185" spans="1:4" x14ac:dyDescent="0.25">
      <c r="A185" s="146" t="s">
        <v>163</v>
      </c>
      <c r="B185" s="147"/>
      <c r="C185" s="148"/>
      <c r="D185" s="14"/>
    </row>
    <row r="186" spans="1:4" x14ac:dyDescent="0.25">
      <c r="A186" s="152"/>
      <c r="B186" s="153"/>
      <c r="C186" s="153"/>
      <c r="D186" s="154"/>
    </row>
  </sheetData>
  <autoFilter ref="A1:D178" xr:uid="{00000000-0009-0000-0000-00000C000000}">
    <filterColumn colId="1">
      <filters>
        <filter val="5ª"/>
      </filters>
    </filterColumn>
  </autoFilter>
  <mergeCells count="81">
    <mergeCell ref="A186:D186"/>
    <mergeCell ref="A164:C164"/>
    <mergeCell ref="A165:C165"/>
    <mergeCell ref="A166:C166"/>
    <mergeCell ref="A167:D167"/>
    <mergeCell ref="A179:C179"/>
    <mergeCell ref="A180:C180"/>
    <mergeCell ref="A181:C181"/>
    <mergeCell ref="A182:C182"/>
    <mergeCell ref="A183:C183"/>
    <mergeCell ref="A184:C184"/>
    <mergeCell ref="A185:C185"/>
    <mergeCell ref="A163:C163"/>
    <mergeCell ref="A150:C150"/>
    <mergeCell ref="A151:C151"/>
    <mergeCell ref="A152:C152"/>
    <mergeCell ref="A153:C153"/>
    <mergeCell ref="A154:C154"/>
    <mergeCell ref="A155:C155"/>
    <mergeCell ref="A156:C156"/>
    <mergeCell ref="A157:D157"/>
    <mergeCell ref="A160:C160"/>
    <mergeCell ref="A161:C161"/>
    <mergeCell ref="A162:C162"/>
    <mergeCell ref="A145:C145"/>
    <mergeCell ref="A146:C146"/>
    <mergeCell ref="A147:C147"/>
    <mergeCell ref="A148:D148"/>
    <mergeCell ref="A141:C141"/>
    <mergeCell ref="A142:C142"/>
    <mergeCell ref="A143:C143"/>
    <mergeCell ref="A144:C144"/>
    <mergeCell ref="A131:C131"/>
    <mergeCell ref="A132:D132"/>
    <mergeCell ref="A125:C125"/>
    <mergeCell ref="A126:C126"/>
    <mergeCell ref="A127:C127"/>
    <mergeCell ref="A128:C128"/>
    <mergeCell ref="A129:C129"/>
    <mergeCell ref="A130:C130"/>
    <mergeCell ref="A35:C35"/>
    <mergeCell ref="A44:C44"/>
    <mergeCell ref="A45:C45"/>
    <mergeCell ref="A46:C46"/>
    <mergeCell ref="A118:D118"/>
    <mergeCell ref="A48:C48"/>
    <mergeCell ref="A49:C49"/>
    <mergeCell ref="A50:C50"/>
    <mergeCell ref="A51:D51"/>
    <mergeCell ref="A111:C111"/>
    <mergeCell ref="A112:C112"/>
    <mergeCell ref="A113:C113"/>
    <mergeCell ref="A114:C114"/>
    <mergeCell ref="A115:C115"/>
    <mergeCell ref="A116:C116"/>
    <mergeCell ref="A117:C117"/>
    <mergeCell ref="A47:C47"/>
    <mergeCell ref="A36:C36"/>
    <mergeCell ref="A37:C37"/>
    <mergeCell ref="A38:C38"/>
    <mergeCell ref="A39:C39"/>
    <mergeCell ref="A40:C40"/>
    <mergeCell ref="A41:C41"/>
    <mergeCell ref="A42:D42"/>
    <mergeCell ref="A28:C28"/>
    <mergeCell ref="A29:C29"/>
    <mergeCell ref="A30:C30"/>
    <mergeCell ref="A31:C31"/>
    <mergeCell ref="A32:D32"/>
    <mergeCell ref="A27:C27"/>
    <mergeCell ref="A2:D2"/>
    <mergeCell ref="A16:C16"/>
    <mergeCell ref="A17:C17"/>
    <mergeCell ref="A18:C18"/>
    <mergeCell ref="A19:C19"/>
    <mergeCell ref="A20:C20"/>
    <mergeCell ref="A21:C21"/>
    <mergeCell ref="A22:C22"/>
    <mergeCell ref="A23:D23"/>
    <mergeCell ref="A25:C25"/>
    <mergeCell ref="A26:C26"/>
  </mergeCells>
  <pageMargins left="0.511811024" right="0.511811024" top="1.5497916666666667" bottom="0.78740157499999996" header="0.31496062000000002" footer="0.31496062000000002"/>
  <pageSetup paperSize="9" scale="79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filterMode="1">
    <pageSetUpPr fitToPage="1"/>
  </sheetPr>
  <dimension ref="A1:D129"/>
  <sheetViews>
    <sheetView view="pageLayout" workbookViewId="0">
      <selection activeCell="A79" sqref="A79:D86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customHeight="1" x14ac:dyDescent="0.3">
      <c r="A33" s="8"/>
      <c r="B33" s="38" t="s">
        <v>62</v>
      </c>
      <c r="C33" s="27" t="s">
        <v>117</v>
      </c>
      <c r="D33" s="28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hidden="1" customHeight="1" x14ac:dyDescent="0.25">
      <c r="A68" s="8">
        <v>65</v>
      </c>
      <c r="B68" s="9" t="s">
        <v>12</v>
      </c>
      <c r="C68" s="17" t="s">
        <v>65</v>
      </c>
      <c r="D68" s="15" t="s">
        <v>10</v>
      </c>
    </row>
    <row r="69" spans="1:4" s="6" customFormat="1" ht="18" customHeight="1" x14ac:dyDescent="0.25">
      <c r="A69" s="152"/>
      <c r="B69" s="153"/>
      <c r="C69" s="154"/>
      <c r="D69" s="19" t="s">
        <v>164</v>
      </c>
    </row>
    <row r="70" spans="1:4" s="6" customFormat="1" ht="18" customHeight="1" x14ac:dyDescent="0.25">
      <c r="A70" s="146" t="s">
        <v>158</v>
      </c>
      <c r="B70" s="147"/>
      <c r="C70" s="148"/>
      <c r="D70" s="14"/>
    </row>
    <row r="71" spans="1:4" s="6" customFormat="1" ht="18" customHeight="1" x14ac:dyDescent="0.25">
      <c r="A71" s="146" t="s">
        <v>159</v>
      </c>
      <c r="B71" s="147"/>
      <c r="C71" s="148"/>
      <c r="D71" s="14"/>
    </row>
    <row r="72" spans="1:4" s="6" customFormat="1" ht="18" customHeight="1" x14ac:dyDescent="0.25">
      <c r="A72" s="146" t="s">
        <v>160</v>
      </c>
      <c r="B72" s="147"/>
      <c r="C72" s="148"/>
      <c r="D72" s="14"/>
    </row>
    <row r="73" spans="1:4" s="6" customFormat="1" ht="18" customHeight="1" x14ac:dyDescent="0.25">
      <c r="A73" s="146" t="s">
        <v>161</v>
      </c>
      <c r="B73" s="147"/>
      <c r="C73" s="148"/>
      <c r="D73" s="14"/>
    </row>
    <row r="74" spans="1:4" s="6" customFormat="1" ht="18" customHeight="1" x14ac:dyDescent="0.25">
      <c r="A74" s="146" t="s">
        <v>162</v>
      </c>
      <c r="B74" s="147"/>
      <c r="C74" s="148"/>
      <c r="D74" s="14"/>
    </row>
    <row r="75" spans="1:4" s="6" customFormat="1" ht="18" customHeight="1" x14ac:dyDescent="0.25">
      <c r="A75" s="146" t="s">
        <v>163</v>
      </c>
      <c r="B75" s="147"/>
      <c r="C75" s="148"/>
      <c r="D75" s="14"/>
    </row>
    <row r="76" spans="1:4" s="6" customFormat="1" ht="18" customHeight="1" x14ac:dyDescent="0.25">
      <c r="A76" s="152"/>
      <c r="B76" s="153"/>
      <c r="C76" s="153"/>
      <c r="D76" s="154"/>
    </row>
    <row r="77" spans="1:4" s="6" customFormat="1" ht="18" customHeight="1" x14ac:dyDescent="0.3">
      <c r="A77" s="30"/>
      <c r="B77" s="38" t="s">
        <v>62</v>
      </c>
      <c r="C77" s="27" t="s">
        <v>64</v>
      </c>
      <c r="D77" s="28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customHeight="1" x14ac:dyDescent="0.25">
      <c r="A79" s="152"/>
      <c r="B79" s="153"/>
      <c r="C79" s="154"/>
      <c r="D79" s="19" t="s">
        <v>164</v>
      </c>
    </row>
    <row r="80" spans="1:4" ht="18" customHeight="1" x14ac:dyDescent="0.25">
      <c r="A80" s="146" t="s">
        <v>158</v>
      </c>
      <c r="B80" s="147"/>
      <c r="C80" s="148"/>
      <c r="D80" s="14"/>
    </row>
    <row r="81" spans="1:4" ht="18" customHeight="1" x14ac:dyDescent="0.25">
      <c r="A81" s="146" t="s">
        <v>159</v>
      </c>
      <c r="B81" s="147"/>
      <c r="C81" s="148"/>
      <c r="D81" s="14"/>
    </row>
    <row r="82" spans="1:4" ht="18" customHeight="1" x14ac:dyDescent="0.25">
      <c r="A82" s="146" t="s">
        <v>160</v>
      </c>
      <c r="B82" s="147"/>
      <c r="C82" s="148"/>
      <c r="D82" s="14"/>
    </row>
    <row r="83" spans="1:4" ht="18" customHeight="1" x14ac:dyDescent="0.25">
      <c r="A83" s="146" t="s">
        <v>161</v>
      </c>
      <c r="B83" s="147"/>
      <c r="C83" s="148"/>
      <c r="D83" s="14"/>
    </row>
    <row r="84" spans="1:4" ht="18" customHeight="1" x14ac:dyDescent="0.25">
      <c r="A84" s="146" t="s">
        <v>162</v>
      </c>
      <c r="B84" s="147"/>
      <c r="C84" s="148"/>
      <c r="D84" s="14"/>
    </row>
    <row r="85" spans="1:4" ht="18" customHeight="1" x14ac:dyDescent="0.25">
      <c r="A85" s="146" t="s">
        <v>163</v>
      </c>
      <c r="B85" s="147"/>
      <c r="C85" s="148"/>
      <c r="D85" s="14"/>
    </row>
    <row r="86" spans="1:4" ht="18" customHeight="1" x14ac:dyDescent="0.25">
      <c r="A86" s="152"/>
      <c r="B86" s="153"/>
      <c r="C86" s="153"/>
      <c r="D86" s="154"/>
    </row>
    <row r="87" spans="1:4" ht="18" customHeight="1" x14ac:dyDescent="0.3">
      <c r="A87" s="30"/>
      <c r="B87" s="38" t="s">
        <v>62</v>
      </c>
      <c r="C87" s="31" t="s">
        <v>61</v>
      </c>
      <c r="D87" s="25" t="s">
        <v>10</v>
      </c>
    </row>
    <row r="88" spans="1:4" ht="18" hidden="1" customHeight="1" x14ac:dyDescent="0.25">
      <c r="A88" s="8">
        <v>69</v>
      </c>
      <c r="B88" s="9" t="s">
        <v>56</v>
      </c>
      <c r="C88" s="18" t="s">
        <v>60</v>
      </c>
      <c r="D88" s="14" t="s">
        <v>10</v>
      </c>
    </row>
    <row r="89" spans="1:4" ht="18" hidden="1" customHeight="1" x14ac:dyDescent="0.25">
      <c r="A89" s="8">
        <v>70</v>
      </c>
      <c r="B89" s="9" t="s">
        <v>56</v>
      </c>
      <c r="C89" s="17" t="s">
        <v>59</v>
      </c>
      <c r="D89" s="14" t="s">
        <v>10</v>
      </c>
    </row>
    <row r="90" spans="1:4" ht="18" hidden="1" customHeight="1" x14ac:dyDescent="0.25">
      <c r="A90" s="8">
        <v>71</v>
      </c>
      <c r="B90" s="9" t="s">
        <v>54</v>
      </c>
      <c r="C90" s="3" t="s">
        <v>58</v>
      </c>
      <c r="D90" s="14" t="s">
        <v>10</v>
      </c>
    </row>
    <row r="91" spans="1:4" ht="18" hidden="1" customHeight="1" x14ac:dyDescent="0.25">
      <c r="A91" s="8">
        <v>72</v>
      </c>
      <c r="B91" s="9" t="s">
        <v>56</v>
      </c>
      <c r="C91" s="16" t="s">
        <v>57</v>
      </c>
      <c r="D91" s="14" t="s">
        <v>10</v>
      </c>
    </row>
    <row r="92" spans="1:4" s="6" customFormat="1" ht="18" hidden="1" customHeight="1" x14ac:dyDescent="0.25">
      <c r="A92" s="8">
        <v>73</v>
      </c>
      <c r="B92" s="9" t="s">
        <v>56</v>
      </c>
      <c r="C92" s="13" t="s">
        <v>55</v>
      </c>
      <c r="D92" s="15" t="s">
        <v>10</v>
      </c>
    </row>
    <row r="93" spans="1:4" ht="18" hidden="1" customHeight="1" x14ac:dyDescent="0.25">
      <c r="A93" s="8">
        <v>74</v>
      </c>
      <c r="B93" s="9" t="s">
        <v>54</v>
      </c>
      <c r="C93" s="3" t="s">
        <v>53</v>
      </c>
      <c r="D93" s="14" t="s">
        <v>10</v>
      </c>
    </row>
    <row r="94" spans="1:4" ht="18" hidden="1" customHeight="1" x14ac:dyDescent="0.25">
      <c r="A94" s="8">
        <v>75</v>
      </c>
      <c r="B94" s="4" t="s">
        <v>23</v>
      </c>
      <c r="C94" s="13" t="s">
        <v>52</v>
      </c>
      <c r="D94" s="2" t="s">
        <v>51</v>
      </c>
    </row>
    <row r="95" spans="1:4" ht="18" hidden="1" customHeight="1" x14ac:dyDescent="0.25">
      <c r="A95" s="8">
        <v>76</v>
      </c>
      <c r="B95" s="4" t="s">
        <v>26</v>
      </c>
      <c r="C95" s="13" t="s">
        <v>50</v>
      </c>
      <c r="D95" s="2" t="s">
        <v>46</v>
      </c>
    </row>
    <row r="96" spans="1:4" ht="18" hidden="1" customHeight="1" x14ac:dyDescent="0.25">
      <c r="A96" s="8">
        <v>77</v>
      </c>
      <c r="B96" s="4" t="s">
        <v>26</v>
      </c>
      <c r="C96" s="13" t="s">
        <v>49</v>
      </c>
      <c r="D96" s="2" t="s">
        <v>46</v>
      </c>
    </row>
    <row r="97" spans="1:4" ht="18" hidden="1" customHeight="1" x14ac:dyDescent="0.25">
      <c r="A97" s="8">
        <v>78</v>
      </c>
      <c r="B97" s="4" t="s">
        <v>26</v>
      </c>
      <c r="C97" s="13" t="s">
        <v>48</v>
      </c>
      <c r="D97" s="2" t="s">
        <v>46</v>
      </c>
    </row>
    <row r="98" spans="1:4" ht="18" hidden="1" customHeight="1" x14ac:dyDescent="0.25">
      <c r="A98" s="8">
        <v>79</v>
      </c>
      <c r="B98" s="4" t="s">
        <v>26</v>
      </c>
      <c r="C98" s="12" t="s">
        <v>47</v>
      </c>
      <c r="D98" s="2" t="s">
        <v>46</v>
      </c>
    </row>
    <row r="99" spans="1:4" ht="18" hidden="1" customHeight="1" x14ac:dyDescent="0.25">
      <c r="A99" s="8">
        <v>80</v>
      </c>
      <c r="B99" s="4" t="s">
        <v>32</v>
      </c>
      <c r="C99" s="12" t="s">
        <v>45</v>
      </c>
      <c r="D99" s="2" t="s">
        <v>44</v>
      </c>
    </row>
    <row r="100" spans="1:4" ht="18" hidden="1" customHeight="1" x14ac:dyDescent="0.25">
      <c r="A100" s="8">
        <v>81</v>
      </c>
      <c r="B100" s="4" t="s">
        <v>23</v>
      </c>
      <c r="C100" s="5" t="s">
        <v>43</v>
      </c>
      <c r="D100" s="2" t="s">
        <v>42</v>
      </c>
    </row>
    <row r="101" spans="1:4" ht="18" hidden="1" customHeight="1" x14ac:dyDescent="0.25">
      <c r="A101" s="8">
        <v>82</v>
      </c>
      <c r="B101" s="4" t="s">
        <v>8</v>
      </c>
      <c r="C101" s="12" t="s">
        <v>41</v>
      </c>
      <c r="D101" s="2" t="s">
        <v>40</v>
      </c>
    </row>
    <row r="102" spans="1:4" ht="18" hidden="1" customHeight="1" x14ac:dyDescent="0.25">
      <c r="A102" s="8">
        <v>83</v>
      </c>
      <c r="B102" s="4" t="s">
        <v>8</v>
      </c>
      <c r="C102" s="12" t="s">
        <v>39</v>
      </c>
      <c r="D102" s="2" t="s">
        <v>37</v>
      </c>
    </row>
    <row r="103" spans="1:4" ht="18" hidden="1" customHeight="1" x14ac:dyDescent="0.25">
      <c r="A103" s="8">
        <v>84</v>
      </c>
      <c r="B103" s="4" t="s">
        <v>8</v>
      </c>
      <c r="C103" s="12" t="s">
        <v>38</v>
      </c>
      <c r="D103" s="2" t="s">
        <v>37</v>
      </c>
    </row>
    <row r="104" spans="1:4" ht="18" hidden="1" customHeight="1" x14ac:dyDescent="0.25">
      <c r="A104" s="8">
        <v>85</v>
      </c>
      <c r="B104" s="4" t="s">
        <v>2</v>
      </c>
      <c r="C104" s="3" t="s">
        <v>36</v>
      </c>
      <c r="D104" s="2" t="s">
        <v>3</v>
      </c>
    </row>
    <row r="105" spans="1:4" ht="18" hidden="1" customHeight="1" x14ac:dyDescent="0.25">
      <c r="A105" s="8">
        <v>86</v>
      </c>
      <c r="B105" s="4" t="s">
        <v>2</v>
      </c>
      <c r="C105" s="3" t="s">
        <v>35</v>
      </c>
      <c r="D105" s="2" t="s">
        <v>3</v>
      </c>
    </row>
    <row r="106" spans="1:4" ht="18" hidden="1" customHeight="1" x14ac:dyDescent="0.25">
      <c r="A106" s="8">
        <v>87</v>
      </c>
      <c r="B106" s="4" t="s">
        <v>32</v>
      </c>
      <c r="C106" s="5" t="s">
        <v>34</v>
      </c>
      <c r="D106" s="2" t="s">
        <v>33</v>
      </c>
    </row>
    <row r="107" spans="1:4" ht="18" hidden="1" customHeight="1" x14ac:dyDescent="0.25">
      <c r="A107" s="8">
        <v>88</v>
      </c>
      <c r="B107" s="4" t="s">
        <v>32</v>
      </c>
      <c r="C107" s="5" t="s">
        <v>31</v>
      </c>
      <c r="D107" s="2" t="s">
        <v>30</v>
      </c>
    </row>
    <row r="108" spans="1:4" ht="18" hidden="1" customHeight="1" x14ac:dyDescent="0.25">
      <c r="A108" s="8">
        <v>89</v>
      </c>
      <c r="B108" s="4" t="s">
        <v>23</v>
      </c>
      <c r="C108" s="3" t="s">
        <v>29</v>
      </c>
      <c r="D108" s="2" t="s">
        <v>27</v>
      </c>
    </row>
    <row r="109" spans="1:4" ht="18" hidden="1" customHeight="1" x14ac:dyDescent="0.25">
      <c r="A109" s="8">
        <v>90</v>
      </c>
      <c r="B109" s="4" t="s">
        <v>23</v>
      </c>
      <c r="C109" s="3" t="s">
        <v>28</v>
      </c>
      <c r="D109" s="2" t="s">
        <v>27</v>
      </c>
    </row>
    <row r="110" spans="1:4" s="6" customFormat="1" ht="18" hidden="1" customHeight="1" x14ac:dyDescent="0.25">
      <c r="A110" s="8">
        <v>91</v>
      </c>
      <c r="B110" s="4" t="s">
        <v>26</v>
      </c>
      <c r="C110" s="11" t="s">
        <v>25</v>
      </c>
      <c r="D110" s="10" t="s">
        <v>24</v>
      </c>
    </row>
    <row r="111" spans="1:4" ht="18" hidden="1" customHeight="1" x14ac:dyDescent="0.25">
      <c r="A111" s="8">
        <v>92</v>
      </c>
      <c r="B111" s="4" t="s">
        <v>23</v>
      </c>
      <c r="C111" s="3" t="s">
        <v>22</v>
      </c>
      <c r="D111" s="2" t="s">
        <v>21</v>
      </c>
    </row>
    <row r="112" spans="1:4" ht="18" hidden="1" customHeight="1" x14ac:dyDescent="0.25">
      <c r="A112" s="8">
        <v>93</v>
      </c>
      <c r="B112" s="4" t="s">
        <v>19</v>
      </c>
      <c r="C112" s="3" t="s">
        <v>20</v>
      </c>
      <c r="D112" s="2" t="s">
        <v>17</v>
      </c>
    </row>
    <row r="113" spans="1:4" ht="18" hidden="1" customHeight="1" x14ac:dyDescent="0.25">
      <c r="A113" s="8">
        <v>94</v>
      </c>
      <c r="B113" s="4" t="s">
        <v>19</v>
      </c>
      <c r="C113" s="3" t="s">
        <v>18</v>
      </c>
      <c r="D113" s="2" t="s">
        <v>17</v>
      </c>
    </row>
    <row r="114" spans="1:4" ht="18" hidden="1" customHeight="1" x14ac:dyDescent="0.25">
      <c r="A114" s="8">
        <v>95</v>
      </c>
      <c r="B114" s="4" t="s">
        <v>8</v>
      </c>
      <c r="C114" s="5" t="s">
        <v>16</v>
      </c>
      <c r="D114" s="2" t="s">
        <v>15</v>
      </c>
    </row>
    <row r="115" spans="1:4" ht="18" hidden="1" customHeight="1" x14ac:dyDescent="0.25">
      <c r="A115" s="8">
        <v>96</v>
      </c>
      <c r="B115" s="4" t="s">
        <v>8</v>
      </c>
      <c r="C115" s="3" t="s">
        <v>14</v>
      </c>
      <c r="D115" s="2" t="s">
        <v>13</v>
      </c>
    </row>
    <row r="116" spans="1:4" ht="18" hidden="1" customHeight="1" x14ac:dyDescent="0.25">
      <c r="A116" s="8">
        <v>97</v>
      </c>
      <c r="B116" s="9" t="s">
        <v>12</v>
      </c>
      <c r="C116" s="3" t="s">
        <v>11</v>
      </c>
      <c r="D116" s="2" t="s">
        <v>10</v>
      </c>
    </row>
    <row r="117" spans="1:4" ht="18" hidden="1" customHeight="1" x14ac:dyDescent="0.25">
      <c r="A117" s="8">
        <v>98</v>
      </c>
      <c r="B117" s="4" t="s">
        <v>8</v>
      </c>
      <c r="C117" s="5" t="s">
        <v>9</v>
      </c>
      <c r="D117" s="2" t="s">
        <v>6</v>
      </c>
    </row>
    <row r="118" spans="1:4" ht="18" hidden="1" customHeight="1" x14ac:dyDescent="0.25">
      <c r="A118" s="8">
        <v>99</v>
      </c>
      <c r="B118" s="4" t="s">
        <v>8</v>
      </c>
      <c r="C118" s="5" t="s">
        <v>7</v>
      </c>
      <c r="D118" s="2" t="s">
        <v>6</v>
      </c>
    </row>
    <row r="119" spans="1:4" s="6" customFormat="1" hidden="1" x14ac:dyDescent="0.25">
      <c r="A119" s="3">
        <v>100</v>
      </c>
      <c r="B119" s="4" t="s">
        <v>5</v>
      </c>
      <c r="C119" s="3" t="s">
        <v>1</v>
      </c>
      <c r="D119" s="7" t="s">
        <v>4</v>
      </c>
    </row>
    <row r="120" spans="1:4" hidden="1" x14ac:dyDescent="0.25">
      <c r="A120" s="3">
        <v>101</v>
      </c>
      <c r="B120" s="4" t="s">
        <v>2</v>
      </c>
      <c r="C120" s="3" t="s">
        <v>1</v>
      </c>
      <c r="D120" s="2" t="s">
        <v>3</v>
      </c>
    </row>
    <row r="121" spans="1:4" hidden="1" x14ac:dyDescent="0.25">
      <c r="A121" s="5">
        <v>102</v>
      </c>
      <c r="B121" s="4" t="s">
        <v>2</v>
      </c>
      <c r="C121" s="3" t="s">
        <v>1</v>
      </c>
      <c r="D121" s="2" t="s">
        <v>0</v>
      </c>
    </row>
    <row r="122" spans="1:4" x14ac:dyDescent="0.25">
      <c r="A122" s="152"/>
      <c r="B122" s="153"/>
      <c r="C122" s="154"/>
      <c r="D122" s="19" t="s">
        <v>164</v>
      </c>
    </row>
    <row r="123" spans="1:4" x14ac:dyDescent="0.25">
      <c r="A123" s="146" t="s">
        <v>158</v>
      </c>
      <c r="B123" s="147"/>
      <c r="C123" s="148"/>
      <c r="D123" s="14"/>
    </row>
    <row r="124" spans="1:4" x14ac:dyDescent="0.25">
      <c r="A124" s="146" t="s">
        <v>159</v>
      </c>
      <c r="B124" s="147"/>
      <c r="C124" s="148"/>
      <c r="D124" s="14"/>
    </row>
    <row r="125" spans="1:4" x14ac:dyDescent="0.25">
      <c r="A125" s="146" t="s">
        <v>160</v>
      </c>
      <c r="B125" s="147"/>
      <c r="C125" s="148"/>
      <c r="D125" s="14"/>
    </row>
    <row r="126" spans="1:4" x14ac:dyDescent="0.25">
      <c r="A126" s="146" t="s">
        <v>161</v>
      </c>
      <c r="B126" s="147"/>
      <c r="C126" s="148"/>
      <c r="D126" s="14"/>
    </row>
    <row r="127" spans="1:4" x14ac:dyDescent="0.25">
      <c r="A127" s="146" t="s">
        <v>162</v>
      </c>
      <c r="B127" s="147"/>
      <c r="C127" s="148"/>
      <c r="D127" s="14"/>
    </row>
    <row r="128" spans="1:4" x14ac:dyDescent="0.25">
      <c r="A128" s="146" t="s">
        <v>163</v>
      </c>
      <c r="B128" s="147"/>
      <c r="C128" s="148"/>
      <c r="D128" s="14"/>
    </row>
    <row r="129" spans="1:4" x14ac:dyDescent="0.25">
      <c r="A129" s="152"/>
      <c r="B129" s="153"/>
      <c r="C129" s="153"/>
      <c r="D129" s="154"/>
    </row>
  </sheetData>
  <autoFilter ref="A1:D121" xr:uid="{00000000-0009-0000-0000-00000D000000}">
    <filterColumn colId="1">
      <filters>
        <filter val="4ª"/>
      </filters>
    </filterColumn>
  </autoFilter>
  <mergeCells count="25">
    <mergeCell ref="A129:D129"/>
    <mergeCell ref="A123:C123"/>
    <mergeCell ref="A124:C124"/>
    <mergeCell ref="A125:C125"/>
    <mergeCell ref="A126:C126"/>
    <mergeCell ref="A127:C127"/>
    <mergeCell ref="A128:C128"/>
    <mergeCell ref="A122:C122"/>
    <mergeCell ref="A74:C74"/>
    <mergeCell ref="A75:C75"/>
    <mergeCell ref="A76:D76"/>
    <mergeCell ref="A79:C79"/>
    <mergeCell ref="A80:C80"/>
    <mergeCell ref="A81:C81"/>
    <mergeCell ref="A82:C82"/>
    <mergeCell ref="A83:C83"/>
    <mergeCell ref="A84:C84"/>
    <mergeCell ref="A85:C85"/>
    <mergeCell ref="A86:D86"/>
    <mergeCell ref="A73:C73"/>
    <mergeCell ref="A2:D2"/>
    <mergeCell ref="A69:C69"/>
    <mergeCell ref="A70:C70"/>
    <mergeCell ref="A71:C71"/>
    <mergeCell ref="A72:C72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filterMode="1">
    <pageSetUpPr fitToPage="1"/>
  </sheetPr>
  <dimension ref="A1:D112"/>
  <sheetViews>
    <sheetView view="pageLayout" workbookViewId="0">
      <selection activeCell="C118" sqref="C118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44.25" customHeight="1" x14ac:dyDescent="0.35">
      <c r="A28" s="36"/>
      <c r="B28" s="20" t="s">
        <v>124</v>
      </c>
      <c r="C28" s="37" t="s">
        <v>123</v>
      </c>
      <c r="D28" s="26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hidden="1" customHeight="1" x14ac:dyDescent="0.25">
      <c r="A68" s="8">
        <v>65</v>
      </c>
      <c r="B68" s="9" t="s">
        <v>12</v>
      </c>
      <c r="C68" s="17" t="s">
        <v>65</v>
      </c>
      <c r="D68" s="15" t="s">
        <v>10</v>
      </c>
    </row>
    <row r="69" spans="1:4" s="6" customFormat="1" ht="18" hidden="1" customHeight="1" x14ac:dyDescent="0.25">
      <c r="A69" s="8">
        <v>66</v>
      </c>
      <c r="B69" s="9" t="s">
        <v>62</v>
      </c>
      <c r="C69" s="17" t="s">
        <v>64</v>
      </c>
      <c r="D69" s="15" t="s">
        <v>10</v>
      </c>
    </row>
    <row r="70" spans="1:4" ht="18" hidden="1" customHeight="1" x14ac:dyDescent="0.25">
      <c r="A70" s="8">
        <v>67</v>
      </c>
      <c r="B70" s="9" t="s">
        <v>54</v>
      </c>
      <c r="C70" s="3" t="s">
        <v>63</v>
      </c>
      <c r="D70" s="14" t="s">
        <v>10</v>
      </c>
    </row>
    <row r="71" spans="1:4" ht="18" hidden="1" customHeight="1" x14ac:dyDescent="0.25">
      <c r="A71" s="8">
        <v>68</v>
      </c>
      <c r="B71" s="9" t="s">
        <v>62</v>
      </c>
      <c r="C71" s="13" t="s">
        <v>61</v>
      </c>
      <c r="D71" s="14" t="s">
        <v>10</v>
      </c>
    </row>
    <row r="72" spans="1:4" ht="18" hidden="1" customHeight="1" x14ac:dyDescent="0.25">
      <c r="A72" s="8">
        <v>69</v>
      </c>
      <c r="B72" s="9" t="s">
        <v>56</v>
      </c>
      <c r="C72" s="18" t="s">
        <v>60</v>
      </c>
      <c r="D72" s="14" t="s">
        <v>10</v>
      </c>
    </row>
    <row r="73" spans="1:4" ht="18" hidden="1" customHeight="1" x14ac:dyDescent="0.25">
      <c r="A73" s="8">
        <v>70</v>
      </c>
      <c r="B73" s="9" t="s">
        <v>56</v>
      </c>
      <c r="C73" s="17" t="s">
        <v>59</v>
      </c>
      <c r="D73" s="14" t="s">
        <v>10</v>
      </c>
    </row>
    <row r="74" spans="1:4" ht="18" hidden="1" customHeight="1" x14ac:dyDescent="0.25">
      <c r="A74" s="8">
        <v>71</v>
      </c>
      <c r="B74" s="9" t="s">
        <v>54</v>
      </c>
      <c r="C74" s="3" t="s">
        <v>58</v>
      </c>
      <c r="D74" s="14" t="s">
        <v>10</v>
      </c>
    </row>
    <row r="75" spans="1:4" ht="18" hidden="1" customHeight="1" x14ac:dyDescent="0.25">
      <c r="A75" s="8">
        <v>72</v>
      </c>
      <c r="B75" s="9" t="s">
        <v>56</v>
      </c>
      <c r="C75" s="16" t="s">
        <v>57</v>
      </c>
      <c r="D75" s="14" t="s">
        <v>10</v>
      </c>
    </row>
    <row r="76" spans="1:4" s="6" customFormat="1" ht="18" hidden="1" customHeight="1" x14ac:dyDescent="0.25">
      <c r="A76" s="8">
        <v>73</v>
      </c>
      <c r="B76" s="9" t="s">
        <v>56</v>
      </c>
      <c r="C76" s="13" t="s">
        <v>55</v>
      </c>
      <c r="D76" s="15" t="s">
        <v>10</v>
      </c>
    </row>
    <row r="77" spans="1:4" ht="18" hidden="1" customHeight="1" x14ac:dyDescent="0.25">
      <c r="A77" s="8">
        <v>74</v>
      </c>
      <c r="B77" s="9" t="s">
        <v>54</v>
      </c>
      <c r="C77" s="3" t="s">
        <v>53</v>
      </c>
      <c r="D77" s="14" t="s">
        <v>10</v>
      </c>
    </row>
    <row r="78" spans="1:4" ht="18" hidden="1" customHeight="1" x14ac:dyDescent="0.25">
      <c r="A78" s="8">
        <v>75</v>
      </c>
      <c r="B78" s="4" t="s">
        <v>23</v>
      </c>
      <c r="C78" s="13" t="s">
        <v>52</v>
      </c>
      <c r="D78" s="2" t="s">
        <v>51</v>
      </c>
    </row>
    <row r="79" spans="1:4" ht="18" hidden="1" customHeight="1" x14ac:dyDescent="0.25">
      <c r="A79" s="8">
        <v>76</v>
      </c>
      <c r="B79" s="4" t="s">
        <v>26</v>
      </c>
      <c r="C79" s="13" t="s">
        <v>50</v>
      </c>
      <c r="D79" s="2" t="s">
        <v>46</v>
      </c>
    </row>
    <row r="80" spans="1:4" ht="18" hidden="1" customHeight="1" x14ac:dyDescent="0.25">
      <c r="A80" s="8">
        <v>77</v>
      </c>
      <c r="B80" s="4" t="s">
        <v>26</v>
      </c>
      <c r="C80" s="13" t="s">
        <v>49</v>
      </c>
      <c r="D80" s="2" t="s">
        <v>46</v>
      </c>
    </row>
    <row r="81" spans="1:4" ht="18" hidden="1" customHeight="1" x14ac:dyDescent="0.25">
      <c r="A81" s="8">
        <v>78</v>
      </c>
      <c r="B81" s="4" t="s">
        <v>26</v>
      </c>
      <c r="C81" s="13" t="s">
        <v>48</v>
      </c>
      <c r="D81" s="2" t="s">
        <v>46</v>
      </c>
    </row>
    <row r="82" spans="1:4" ht="18" hidden="1" customHeight="1" x14ac:dyDescent="0.25">
      <c r="A82" s="8">
        <v>79</v>
      </c>
      <c r="B82" s="4" t="s">
        <v>26</v>
      </c>
      <c r="C82" s="12" t="s">
        <v>47</v>
      </c>
      <c r="D82" s="2" t="s">
        <v>46</v>
      </c>
    </row>
    <row r="83" spans="1:4" ht="18" hidden="1" customHeight="1" x14ac:dyDescent="0.25">
      <c r="A83" s="8">
        <v>80</v>
      </c>
      <c r="B83" s="4" t="s">
        <v>32</v>
      </c>
      <c r="C83" s="12" t="s">
        <v>45</v>
      </c>
      <c r="D83" s="2" t="s">
        <v>44</v>
      </c>
    </row>
    <row r="84" spans="1:4" ht="18" hidden="1" customHeight="1" x14ac:dyDescent="0.25">
      <c r="A84" s="8">
        <v>81</v>
      </c>
      <c r="B84" s="4" t="s">
        <v>23</v>
      </c>
      <c r="C84" s="5" t="s">
        <v>43</v>
      </c>
      <c r="D84" s="2" t="s">
        <v>42</v>
      </c>
    </row>
    <row r="85" spans="1:4" ht="18" hidden="1" customHeight="1" x14ac:dyDescent="0.25">
      <c r="A85" s="8">
        <v>82</v>
      </c>
      <c r="B85" s="4" t="s">
        <v>8</v>
      </c>
      <c r="C85" s="12" t="s">
        <v>41</v>
      </c>
      <c r="D85" s="2" t="s">
        <v>40</v>
      </c>
    </row>
    <row r="86" spans="1:4" ht="18" hidden="1" customHeight="1" x14ac:dyDescent="0.25">
      <c r="A86" s="8">
        <v>83</v>
      </c>
      <c r="B86" s="4" t="s">
        <v>8</v>
      </c>
      <c r="C86" s="12" t="s">
        <v>39</v>
      </c>
      <c r="D86" s="2" t="s">
        <v>37</v>
      </c>
    </row>
    <row r="87" spans="1:4" ht="18" hidden="1" customHeight="1" x14ac:dyDescent="0.25">
      <c r="A87" s="8">
        <v>84</v>
      </c>
      <c r="B87" s="4" t="s">
        <v>8</v>
      </c>
      <c r="C87" s="12" t="s">
        <v>38</v>
      </c>
      <c r="D87" s="2" t="s">
        <v>37</v>
      </c>
    </row>
    <row r="88" spans="1:4" ht="18" hidden="1" customHeight="1" x14ac:dyDescent="0.25">
      <c r="A88" s="8">
        <v>85</v>
      </c>
      <c r="B88" s="4" t="s">
        <v>2</v>
      </c>
      <c r="C88" s="3" t="s">
        <v>36</v>
      </c>
      <c r="D88" s="2" t="s">
        <v>3</v>
      </c>
    </row>
    <row r="89" spans="1:4" ht="18" hidden="1" customHeight="1" x14ac:dyDescent="0.25">
      <c r="A89" s="8">
        <v>86</v>
      </c>
      <c r="B89" s="4" t="s">
        <v>2</v>
      </c>
      <c r="C89" s="3" t="s">
        <v>35</v>
      </c>
      <c r="D89" s="2" t="s">
        <v>3</v>
      </c>
    </row>
    <row r="90" spans="1:4" ht="18" hidden="1" customHeight="1" x14ac:dyDescent="0.25">
      <c r="A90" s="8">
        <v>87</v>
      </c>
      <c r="B90" s="4" t="s">
        <v>32</v>
      </c>
      <c r="C90" s="5" t="s">
        <v>34</v>
      </c>
      <c r="D90" s="2" t="s">
        <v>33</v>
      </c>
    </row>
    <row r="91" spans="1:4" ht="18" hidden="1" customHeight="1" x14ac:dyDescent="0.25">
      <c r="A91" s="8">
        <v>88</v>
      </c>
      <c r="B91" s="4" t="s">
        <v>32</v>
      </c>
      <c r="C91" s="5" t="s">
        <v>31</v>
      </c>
      <c r="D91" s="2" t="s">
        <v>30</v>
      </c>
    </row>
    <row r="92" spans="1:4" ht="18" hidden="1" customHeight="1" x14ac:dyDescent="0.25">
      <c r="A92" s="8">
        <v>89</v>
      </c>
      <c r="B92" s="4" t="s">
        <v>23</v>
      </c>
      <c r="C92" s="3" t="s">
        <v>29</v>
      </c>
      <c r="D92" s="2" t="s">
        <v>27</v>
      </c>
    </row>
    <row r="93" spans="1:4" ht="18" hidden="1" customHeight="1" x14ac:dyDescent="0.25">
      <c r="A93" s="8">
        <v>90</v>
      </c>
      <c r="B93" s="4" t="s">
        <v>23</v>
      </c>
      <c r="C93" s="3" t="s">
        <v>28</v>
      </c>
      <c r="D93" s="2" t="s">
        <v>27</v>
      </c>
    </row>
    <row r="94" spans="1:4" s="6" customFormat="1" ht="18" hidden="1" customHeight="1" x14ac:dyDescent="0.25">
      <c r="A94" s="8">
        <v>91</v>
      </c>
      <c r="B94" s="4" t="s">
        <v>26</v>
      </c>
      <c r="C94" s="11" t="s">
        <v>25</v>
      </c>
      <c r="D94" s="10" t="s">
        <v>24</v>
      </c>
    </row>
    <row r="95" spans="1:4" ht="18" hidden="1" customHeight="1" x14ac:dyDescent="0.25">
      <c r="A95" s="8">
        <v>92</v>
      </c>
      <c r="B95" s="4" t="s">
        <v>23</v>
      </c>
      <c r="C95" s="3" t="s">
        <v>22</v>
      </c>
      <c r="D95" s="2" t="s">
        <v>21</v>
      </c>
    </row>
    <row r="96" spans="1:4" ht="18" hidden="1" customHeight="1" x14ac:dyDescent="0.25">
      <c r="A96" s="8">
        <v>93</v>
      </c>
      <c r="B96" s="4" t="s">
        <v>19</v>
      </c>
      <c r="C96" s="3" t="s">
        <v>20</v>
      </c>
      <c r="D96" s="2" t="s">
        <v>17</v>
      </c>
    </row>
    <row r="97" spans="1:4" ht="18" hidden="1" customHeight="1" x14ac:dyDescent="0.25">
      <c r="A97" s="8">
        <v>94</v>
      </c>
      <c r="B97" s="4" t="s">
        <v>19</v>
      </c>
      <c r="C97" s="3" t="s">
        <v>18</v>
      </c>
      <c r="D97" s="2" t="s">
        <v>17</v>
      </c>
    </row>
    <row r="98" spans="1:4" ht="18" hidden="1" customHeight="1" x14ac:dyDescent="0.25">
      <c r="A98" s="8">
        <v>95</v>
      </c>
      <c r="B98" s="4" t="s">
        <v>8</v>
      </c>
      <c r="C98" s="5" t="s">
        <v>16</v>
      </c>
      <c r="D98" s="2" t="s">
        <v>15</v>
      </c>
    </row>
    <row r="99" spans="1:4" ht="18" hidden="1" customHeight="1" x14ac:dyDescent="0.25">
      <c r="A99" s="8">
        <v>96</v>
      </c>
      <c r="B99" s="4" t="s">
        <v>8</v>
      </c>
      <c r="C99" s="3" t="s">
        <v>14</v>
      </c>
      <c r="D99" s="2" t="s">
        <v>13</v>
      </c>
    </row>
    <row r="100" spans="1:4" ht="18" hidden="1" customHeight="1" x14ac:dyDescent="0.25">
      <c r="A100" s="8">
        <v>97</v>
      </c>
      <c r="B100" s="9" t="s">
        <v>12</v>
      </c>
      <c r="C100" s="3" t="s">
        <v>11</v>
      </c>
      <c r="D100" s="2" t="s">
        <v>10</v>
      </c>
    </row>
    <row r="101" spans="1:4" ht="18" hidden="1" customHeight="1" x14ac:dyDescent="0.25">
      <c r="A101" s="8">
        <v>98</v>
      </c>
      <c r="B101" s="4" t="s">
        <v>8</v>
      </c>
      <c r="C101" s="5" t="s">
        <v>9</v>
      </c>
      <c r="D101" s="2" t="s">
        <v>6</v>
      </c>
    </row>
    <row r="102" spans="1:4" ht="18" hidden="1" customHeight="1" x14ac:dyDescent="0.25">
      <c r="A102" s="8">
        <v>99</v>
      </c>
      <c r="B102" s="4" t="s">
        <v>8</v>
      </c>
      <c r="C102" s="5" t="s">
        <v>7</v>
      </c>
      <c r="D102" s="2" t="s">
        <v>6</v>
      </c>
    </row>
    <row r="103" spans="1:4" s="6" customFormat="1" hidden="1" x14ac:dyDescent="0.25">
      <c r="A103" s="3">
        <v>100</v>
      </c>
      <c r="B103" s="4" t="s">
        <v>5</v>
      </c>
      <c r="C103" s="3" t="s">
        <v>1</v>
      </c>
      <c r="D103" s="7" t="s">
        <v>4</v>
      </c>
    </row>
    <row r="104" spans="1:4" hidden="1" x14ac:dyDescent="0.25">
      <c r="A104" s="3">
        <v>101</v>
      </c>
      <c r="B104" s="4" t="s">
        <v>2</v>
      </c>
      <c r="C104" s="3" t="s">
        <v>1</v>
      </c>
      <c r="D104" s="2" t="s">
        <v>3</v>
      </c>
    </row>
    <row r="105" spans="1:4" hidden="1" x14ac:dyDescent="0.25">
      <c r="A105" s="5">
        <v>102</v>
      </c>
      <c r="B105" s="4" t="s">
        <v>2</v>
      </c>
      <c r="C105" s="3" t="s">
        <v>1</v>
      </c>
      <c r="D105" s="2" t="s">
        <v>0</v>
      </c>
    </row>
    <row r="106" spans="1:4" x14ac:dyDescent="0.25">
      <c r="A106" s="152"/>
      <c r="B106" s="153"/>
      <c r="C106" s="154"/>
      <c r="D106" s="19" t="s">
        <v>164</v>
      </c>
    </row>
    <row r="107" spans="1:4" x14ac:dyDescent="0.25">
      <c r="A107" s="146" t="s">
        <v>158</v>
      </c>
      <c r="B107" s="147"/>
      <c r="C107" s="148"/>
      <c r="D107" s="14"/>
    </row>
    <row r="108" spans="1:4" x14ac:dyDescent="0.25">
      <c r="A108" s="146" t="s">
        <v>159</v>
      </c>
      <c r="B108" s="147"/>
      <c r="C108" s="148"/>
      <c r="D108" s="14"/>
    </row>
    <row r="109" spans="1:4" x14ac:dyDescent="0.25">
      <c r="A109" s="146" t="s">
        <v>160</v>
      </c>
      <c r="B109" s="147"/>
      <c r="C109" s="148"/>
      <c r="D109" s="14"/>
    </row>
    <row r="110" spans="1:4" x14ac:dyDescent="0.25">
      <c r="A110" s="146" t="s">
        <v>161</v>
      </c>
      <c r="B110" s="147"/>
      <c r="C110" s="148"/>
      <c r="D110" s="14"/>
    </row>
    <row r="111" spans="1:4" x14ac:dyDescent="0.25">
      <c r="A111" s="146" t="s">
        <v>162</v>
      </c>
      <c r="B111" s="147"/>
      <c r="C111" s="148"/>
      <c r="D111" s="14"/>
    </row>
    <row r="112" spans="1:4" x14ac:dyDescent="0.25">
      <c r="A112" s="146" t="s">
        <v>163</v>
      </c>
      <c r="B112" s="147"/>
      <c r="C112" s="148"/>
      <c r="D112" s="14"/>
    </row>
  </sheetData>
  <autoFilter ref="A1:D105" xr:uid="{00000000-0009-0000-0000-00000E000000}">
    <filterColumn colId="1">
      <filters>
        <filter val="3ª"/>
      </filters>
    </filterColumn>
  </autoFilter>
  <mergeCells count="8">
    <mergeCell ref="A111:C111"/>
    <mergeCell ref="A112:C112"/>
    <mergeCell ref="A2:D2"/>
    <mergeCell ref="A106:C106"/>
    <mergeCell ref="A107:C107"/>
    <mergeCell ref="A108:C108"/>
    <mergeCell ref="A109:C109"/>
    <mergeCell ref="A110:C110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filterMode="1">
    <pageSetUpPr fitToPage="1"/>
  </sheetPr>
  <dimension ref="A1:D162"/>
  <sheetViews>
    <sheetView view="pageLayout" workbookViewId="0">
      <selection activeCell="A62" sqref="A62:D69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42.75" customHeight="1" x14ac:dyDescent="0.3">
      <c r="A61" s="8"/>
      <c r="B61" s="29" t="s">
        <v>26</v>
      </c>
      <c r="C61" s="27" t="s">
        <v>76</v>
      </c>
      <c r="D61" s="28" t="s">
        <v>75</v>
      </c>
    </row>
    <row r="62" spans="1:4" s="6" customFormat="1" ht="18" customHeight="1" x14ac:dyDescent="0.25">
      <c r="A62" s="152"/>
      <c r="B62" s="153"/>
      <c r="C62" s="154"/>
      <c r="D62" s="19" t="s">
        <v>164</v>
      </c>
    </row>
    <row r="63" spans="1:4" s="6" customFormat="1" ht="18" customHeight="1" x14ac:dyDescent="0.25">
      <c r="A63" s="146" t="s">
        <v>158</v>
      </c>
      <c r="B63" s="147"/>
      <c r="C63" s="148"/>
      <c r="D63" s="14"/>
    </row>
    <row r="64" spans="1:4" s="6" customFormat="1" ht="18" customHeight="1" x14ac:dyDescent="0.25">
      <c r="A64" s="146" t="s">
        <v>159</v>
      </c>
      <c r="B64" s="147"/>
      <c r="C64" s="148"/>
      <c r="D64" s="14"/>
    </row>
    <row r="65" spans="1:4" s="6" customFormat="1" ht="18" customHeight="1" x14ac:dyDescent="0.25">
      <c r="A65" s="146" t="s">
        <v>160</v>
      </c>
      <c r="B65" s="147"/>
      <c r="C65" s="148"/>
      <c r="D65" s="14"/>
    </row>
    <row r="66" spans="1:4" s="6" customFormat="1" ht="18" customHeight="1" x14ac:dyDescent="0.25">
      <c r="A66" s="146" t="s">
        <v>161</v>
      </c>
      <c r="B66" s="147"/>
      <c r="C66" s="148"/>
      <c r="D66" s="14"/>
    </row>
    <row r="67" spans="1:4" s="6" customFormat="1" ht="18" customHeight="1" x14ac:dyDescent="0.25">
      <c r="A67" s="146" t="s">
        <v>162</v>
      </c>
      <c r="B67" s="147"/>
      <c r="C67" s="148"/>
      <c r="D67" s="14"/>
    </row>
    <row r="68" spans="1:4" s="6" customFormat="1" ht="18" customHeight="1" x14ac:dyDescent="0.25">
      <c r="A68" s="146" t="s">
        <v>163</v>
      </c>
      <c r="B68" s="147"/>
      <c r="C68" s="148"/>
      <c r="D68" s="14"/>
    </row>
    <row r="69" spans="1:4" s="6" customFormat="1" ht="18" customHeight="1" x14ac:dyDescent="0.25">
      <c r="A69" s="152"/>
      <c r="B69" s="153"/>
      <c r="C69" s="153"/>
      <c r="D69" s="154"/>
    </row>
    <row r="70" spans="1:4" ht="18" customHeight="1" x14ac:dyDescent="0.3">
      <c r="A70" s="30"/>
      <c r="B70" s="23" t="s">
        <v>26</v>
      </c>
      <c r="C70" s="27" t="s">
        <v>74</v>
      </c>
      <c r="D70" s="28" t="s">
        <v>73</v>
      </c>
    </row>
    <row r="71" spans="1:4" ht="18" hidden="1" customHeight="1" x14ac:dyDescent="0.25">
      <c r="A71" s="8">
        <v>60</v>
      </c>
      <c r="B71" s="4" t="s">
        <v>32</v>
      </c>
      <c r="C71" s="19" t="s">
        <v>72</v>
      </c>
      <c r="D71" s="14" t="s">
        <v>71</v>
      </c>
    </row>
    <row r="72" spans="1:4" ht="18" hidden="1" customHeight="1" x14ac:dyDescent="0.25">
      <c r="A72" s="8">
        <v>61</v>
      </c>
      <c r="B72" s="4" t="s">
        <v>19</v>
      </c>
      <c r="C72" s="17" t="s">
        <v>70</v>
      </c>
      <c r="D72" s="14" t="s">
        <v>69</v>
      </c>
    </row>
    <row r="73" spans="1:4" ht="18" hidden="1" customHeight="1" x14ac:dyDescent="0.25">
      <c r="A73" s="8">
        <v>62</v>
      </c>
      <c r="B73" s="4" t="s">
        <v>32</v>
      </c>
      <c r="C73" s="19" t="s">
        <v>68</v>
      </c>
      <c r="D73" s="14" t="s">
        <v>30</v>
      </c>
    </row>
    <row r="74" spans="1:4" ht="18" hidden="1" customHeight="1" x14ac:dyDescent="0.25">
      <c r="A74" s="8">
        <v>63</v>
      </c>
      <c r="B74" s="4" t="s">
        <v>32</v>
      </c>
      <c r="C74" s="19" t="s">
        <v>67</v>
      </c>
      <c r="D74" s="14" t="s">
        <v>30</v>
      </c>
    </row>
    <row r="75" spans="1:4" s="6" customFormat="1" ht="18" hidden="1" customHeight="1" x14ac:dyDescent="0.25">
      <c r="A75" s="8">
        <v>64</v>
      </c>
      <c r="B75" s="9" t="s">
        <v>56</v>
      </c>
      <c r="C75" s="17" t="s">
        <v>66</v>
      </c>
      <c r="D75" s="15" t="s">
        <v>10</v>
      </c>
    </row>
    <row r="76" spans="1:4" s="6" customFormat="1" ht="18" hidden="1" customHeight="1" x14ac:dyDescent="0.25">
      <c r="A76" s="8">
        <v>65</v>
      </c>
      <c r="B76" s="9" t="s">
        <v>12</v>
      </c>
      <c r="C76" s="17" t="s">
        <v>65</v>
      </c>
      <c r="D76" s="15" t="s">
        <v>10</v>
      </c>
    </row>
    <row r="77" spans="1:4" s="6" customFormat="1" ht="18" hidden="1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hidden="1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hidden="1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hidden="1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hidden="1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hidden="1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hidden="1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hidden="1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hidden="1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customHeight="1" x14ac:dyDescent="0.25">
      <c r="A87" s="152"/>
      <c r="B87" s="153"/>
      <c r="C87" s="154"/>
      <c r="D87" s="19" t="s">
        <v>164</v>
      </c>
    </row>
    <row r="88" spans="1:4" ht="18" customHeight="1" x14ac:dyDescent="0.25">
      <c r="A88" s="146" t="s">
        <v>158</v>
      </c>
      <c r="B88" s="147"/>
      <c r="C88" s="148"/>
      <c r="D88" s="14"/>
    </row>
    <row r="89" spans="1:4" ht="18" customHeight="1" x14ac:dyDescent="0.25">
      <c r="A89" s="146" t="s">
        <v>159</v>
      </c>
      <c r="B89" s="147"/>
      <c r="C89" s="148"/>
      <c r="D89" s="14"/>
    </row>
    <row r="90" spans="1:4" ht="18" customHeight="1" x14ac:dyDescent="0.25">
      <c r="A90" s="146" t="s">
        <v>160</v>
      </c>
      <c r="B90" s="147"/>
      <c r="C90" s="148"/>
      <c r="D90" s="14"/>
    </row>
    <row r="91" spans="1:4" ht="18" customHeight="1" x14ac:dyDescent="0.25">
      <c r="A91" s="146" t="s">
        <v>161</v>
      </c>
      <c r="B91" s="147"/>
      <c r="C91" s="148"/>
      <c r="D91" s="14"/>
    </row>
    <row r="92" spans="1:4" ht="18" customHeight="1" x14ac:dyDescent="0.25">
      <c r="A92" s="146" t="s">
        <v>162</v>
      </c>
      <c r="B92" s="147"/>
      <c r="C92" s="148"/>
      <c r="D92" s="14"/>
    </row>
    <row r="93" spans="1:4" ht="18" customHeight="1" x14ac:dyDescent="0.25">
      <c r="A93" s="146" t="s">
        <v>163</v>
      </c>
      <c r="B93" s="147"/>
      <c r="C93" s="148"/>
      <c r="D93" s="14"/>
    </row>
    <row r="94" spans="1:4" ht="18" customHeight="1" x14ac:dyDescent="0.25">
      <c r="A94" s="152"/>
      <c r="B94" s="153"/>
      <c r="C94" s="153"/>
      <c r="D94" s="154"/>
    </row>
    <row r="95" spans="1:4" ht="18" customHeight="1" x14ac:dyDescent="0.3">
      <c r="A95" s="30"/>
      <c r="B95" s="23" t="s">
        <v>26</v>
      </c>
      <c r="C95" s="31" t="s">
        <v>50</v>
      </c>
      <c r="D95" s="32" t="s">
        <v>46</v>
      </c>
    </row>
    <row r="96" spans="1:4" ht="18" customHeight="1" x14ac:dyDescent="0.25">
      <c r="A96" s="152"/>
      <c r="B96" s="153"/>
      <c r="C96" s="154"/>
      <c r="D96" s="19" t="s">
        <v>164</v>
      </c>
    </row>
    <row r="97" spans="1:4" ht="18" customHeight="1" x14ac:dyDescent="0.25">
      <c r="A97" s="146" t="s">
        <v>158</v>
      </c>
      <c r="B97" s="147"/>
      <c r="C97" s="148"/>
      <c r="D97" s="14"/>
    </row>
    <row r="98" spans="1:4" ht="18" customHeight="1" x14ac:dyDescent="0.25">
      <c r="A98" s="146" t="s">
        <v>159</v>
      </c>
      <c r="B98" s="147"/>
      <c r="C98" s="148"/>
      <c r="D98" s="14"/>
    </row>
    <row r="99" spans="1:4" ht="18" customHeight="1" x14ac:dyDescent="0.25">
      <c r="A99" s="146" t="s">
        <v>160</v>
      </c>
      <c r="B99" s="147"/>
      <c r="C99" s="148"/>
      <c r="D99" s="14"/>
    </row>
    <row r="100" spans="1:4" ht="18" customHeight="1" x14ac:dyDescent="0.25">
      <c r="A100" s="146" t="s">
        <v>161</v>
      </c>
      <c r="B100" s="147"/>
      <c r="C100" s="148"/>
      <c r="D100" s="14"/>
    </row>
    <row r="101" spans="1:4" ht="18" customHeight="1" x14ac:dyDescent="0.25">
      <c r="A101" s="146" t="s">
        <v>162</v>
      </c>
      <c r="B101" s="147"/>
      <c r="C101" s="148"/>
      <c r="D101" s="14"/>
    </row>
    <row r="102" spans="1:4" ht="18" customHeight="1" x14ac:dyDescent="0.25">
      <c r="A102" s="146" t="s">
        <v>163</v>
      </c>
      <c r="B102" s="147"/>
      <c r="C102" s="148"/>
      <c r="D102" s="14"/>
    </row>
    <row r="103" spans="1:4" ht="18" customHeight="1" x14ac:dyDescent="0.25">
      <c r="A103" s="152"/>
      <c r="B103" s="153"/>
      <c r="C103" s="153"/>
      <c r="D103" s="154"/>
    </row>
    <row r="104" spans="1:4" ht="18" customHeight="1" x14ac:dyDescent="0.3">
      <c r="A104" s="8"/>
      <c r="B104" s="23" t="s">
        <v>26</v>
      </c>
      <c r="C104" s="31" t="s">
        <v>49</v>
      </c>
      <c r="D104" s="32" t="s">
        <v>46</v>
      </c>
    </row>
    <row r="105" spans="1:4" ht="18" customHeight="1" x14ac:dyDescent="0.25">
      <c r="A105" s="152"/>
      <c r="B105" s="153"/>
      <c r="C105" s="154"/>
      <c r="D105" s="19" t="s">
        <v>164</v>
      </c>
    </row>
    <row r="106" spans="1:4" ht="18" customHeight="1" x14ac:dyDescent="0.25">
      <c r="A106" s="146" t="s">
        <v>158</v>
      </c>
      <c r="B106" s="147"/>
      <c r="C106" s="148"/>
      <c r="D106" s="14"/>
    </row>
    <row r="107" spans="1:4" ht="18" customHeight="1" x14ac:dyDescent="0.25">
      <c r="A107" s="146" t="s">
        <v>159</v>
      </c>
      <c r="B107" s="147"/>
      <c r="C107" s="148"/>
      <c r="D107" s="14"/>
    </row>
    <row r="108" spans="1:4" ht="18" customHeight="1" x14ac:dyDescent="0.25">
      <c r="A108" s="146" t="s">
        <v>160</v>
      </c>
      <c r="B108" s="147"/>
      <c r="C108" s="148"/>
      <c r="D108" s="14"/>
    </row>
    <row r="109" spans="1:4" ht="18" customHeight="1" x14ac:dyDescent="0.25">
      <c r="A109" s="146" t="s">
        <v>161</v>
      </c>
      <c r="B109" s="147"/>
      <c r="C109" s="148"/>
      <c r="D109" s="14"/>
    </row>
    <row r="110" spans="1:4" ht="18" customHeight="1" x14ac:dyDescent="0.25">
      <c r="A110" s="146" t="s">
        <v>162</v>
      </c>
      <c r="B110" s="147"/>
      <c r="C110" s="148"/>
      <c r="D110" s="14"/>
    </row>
    <row r="111" spans="1:4" ht="18" customHeight="1" x14ac:dyDescent="0.25">
      <c r="A111" s="146" t="s">
        <v>163</v>
      </c>
      <c r="B111" s="147"/>
      <c r="C111" s="148"/>
      <c r="D111" s="14"/>
    </row>
    <row r="112" spans="1:4" ht="18" customHeight="1" x14ac:dyDescent="0.25">
      <c r="A112" s="152"/>
      <c r="B112" s="153"/>
      <c r="C112" s="153"/>
      <c r="D112" s="154"/>
    </row>
    <row r="113" spans="1:4" ht="18" customHeight="1" x14ac:dyDescent="0.3">
      <c r="A113" s="8"/>
      <c r="B113" s="23" t="s">
        <v>26</v>
      </c>
      <c r="C113" s="31" t="s">
        <v>48</v>
      </c>
      <c r="D113" s="32" t="s">
        <v>46</v>
      </c>
    </row>
    <row r="114" spans="1:4" ht="18" customHeight="1" x14ac:dyDescent="0.25">
      <c r="A114" s="152"/>
      <c r="B114" s="153"/>
      <c r="C114" s="154"/>
      <c r="D114" s="19" t="s">
        <v>164</v>
      </c>
    </row>
    <row r="115" spans="1:4" ht="18" customHeight="1" x14ac:dyDescent="0.25">
      <c r="A115" s="146" t="s">
        <v>158</v>
      </c>
      <c r="B115" s="147"/>
      <c r="C115" s="148"/>
      <c r="D115" s="14"/>
    </row>
    <row r="116" spans="1:4" ht="18" customHeight="1" x14ac:dyDescent="0.25">
      <c r="A116" s="146" t="s">
        <v>159</v>
      </c>
      <c r="B116" s="147"/>
      <c r="C116" s="148"/>
      <c r="D116" s="14"/>
    </row>
    <row r="117" spans="1:4" ht="18" customHeight="1" x14ac:dyDescent="0.25">
      <c r="A117" s="146" t="s">
        <v>160</v>
      </c>
      <c r="B117" s="147"/>
      <c r="C117" s="148"/>
      <c r="D117" s="14"/>
    </row>
    <row r="118" spans="1:4" ht="18" customHeight="1" x14ac:dyDescent="0.25">
      <c r="A118" s="146" t="s">
        <v>161</v>
      </c>
      <c r="B118" s="147"/>
      <c r="C118" s="148"/>
      <c r="D118" s="14"/>
    </row>
    <row r="119" spans="1:4" ht="18" customHeight="1" x14ac:dyDescent="0.25">
      <c r="A119" s="146" t="s">
        <v>162</v>
      </c>
      <c r="B119" s="147"/>
      <c r="C119" s="148"/>
      <c r="D119" s="14"/>
    </row>
    <row r="120" spans="1:4" ht="18" customHeight="1" x14ac:dyDescent="0.25">
      <c r="A120" s="146" t="s">
        <v>163</v>
      </c>
      <c r="B120" s="147"/>
      <c r="C120" s="148"/>
      <c r="D120" s="14"/>
    </row>
    <row r="121" spans="1:4" ht="18" customHeight="1" x14ac:dyDescent="0.25">
      <c r="A121" s="152"/>
      <c r="B121" s="153"/>
      <c r="C121" s="153"/>
      <c r="D121" s="154"/>
    </row>
    <row r="122" spans="1:4" ht="18" customHeight="1" x14ac:dyDescent="0.3">
      <c r="A122" s="8"/>
      <c r="B122" s="23" t="s">
        <v>26</v>
      </c>
      <c r="C122" s="33" t="s">
        <v>47</v>
      </c>
      <c r="D122" s="32" t="s">
        <v>46</v>
      </c>
    </row>
    <row r="123" spans="1:4" ht="18" hidden="1" customHeight="1" x14ac:dyDescent="0.25">
      <c r="A123" s="8">
        <v>80</v>
      </c>
      <c r="B123" s="4" t="s">
        <v>32</v>
      </c>
      <c r="C123" s="12" t="s">
        <v>45</v>
      </c>
      <c r="D123" s="2" t="s">
        <v>44</v>
      </c>
    </row>
    <row r="124" spans="1:4" ht="18" hidden="1" customHeight="1" x14ac:dyDescent="0.25">
      <c r="A124" s="8">
        <v>81</v>
      </c>
      <c r="B124" s="4" t="s">
        <v>23</v>
      </c>
      <c r="C124" s="5" t="s">
        <v>43</v>
      </c>
      <c r="D124" s="2" t="s">
        <v>42</v>
      </c>
    </row>
    <row r="125" spans="1:4" ht="18" hidden="1" customHeight="1" x14ac:dyDescent="0.25">
      <c r="A125" s="8">
        <v>82</v>
      </c>
      <c r="B125" s="4" t="s">
        <v>8</v>
      </c>
      <c r="C125" s="12" t="s">
        <v>41</v>
      </c>
      <c r="D125" s="2" t="s">
        <v>40</v>
      </c>
    </row>
    <row r="126" spans="1:4" ht="18" hidden="1" customHeight="1" x14ac:dyDescent="0.25">
      <c r="A126" s="8">
        <v>83</v>
      </c>
      <c r="B126" s="4" t="s">
        <v>8</v>
      </c>
      <c r="C126" s="12" t="s">
        <v>39</v>
      </c>
      <c r="D126" s="2" t="s">
        <v>37</v>
      </c>
    </row>
    <row r="127" spans="1:4" ht="18" hidden="1" customHeight="1" x14ac:dyDescent="0.25">
      <c r="A127" s="8">
        <v>84</v>
      </c>
      <c r="B127" s="4" t="s">
        <v>8</v>
      </c>
      <c r="C127" s="12" t="s">
        <v>38</v>
      </c>
      <c r="D127" s="2" t="s">
        <v>37</v>
      </c>
    </row>
    <row r="128" spans="1:4" ht="18" hidden="1" customHeight="1" x14ac:dyDescent="0.25">
      <c r="A128" s="8">
        <v>85</v>
      </c>
      <c r="B128" s="4" t="s">
        <v>2</v>
      </c>
      <c r="C128" s="3" t="s">
        <v>36</v>
      </c>
      <c r="D128" s="2" t="s">
        <v>3</v>
      </c>
    </row>
    <row r="129" spans="1:4" ht="18" hidden="1" customHeight="1" x14ac:dyDescent="0.25">
      <c r="A129" s="8">
        <v>86</v>
      </c>
      <c r="B129" s="4" t="s">
        <v>2</v>
      </c>
      <c r="C129" s="3" t="s">
        <v>35</v>
      </c>
      <c r="D129" s="2" t="s">
        <v>3</v>
      </c>
    </row>
    <row r="130" spans="1:4" ht="18" hidden="1" customHeight="1" x14ac:dyDescent="0.25">
      <c r="A130" s="8">
        <v>87</v>
      </c>
      <c r="B130" s="4" t="s">
        <v>32</v>
      </c>
      <c r="C130" s="5" t="s">
        <v>34</v>
      </c>
      <c r="D130" s="2" t="s">
        <v>33</v>
      </c>
    </row>
    <row r="131" spans="1:4" ht="18" hidden="1" customHeight="1" x14ac:dyDescent="0.25">
      <c r="A131" s="8">
        <v>88</v>
      </c>
      <c r="B131" s="4" t="s">
        <v>32</v>
      </c>
      <c r="C131" s="5" t="s">
        <v>31</v>
      </c>
      <c r="D131" s="2" t="s">
        <v>30</v>
      </c>
    </row>
    <row r="132" spans="1:4" ht="18" hidden="1" customHeight="1" x14ac:dyDescent="0.25">
      <c r="A132" s="8">
        <v>89</v>
      </c>
      <c r="B132" s="4" t="s">
        <v>23</v>
      </c>
      <c r="C132" s="3" t="s">
        <v>29</v>
      </c>
      <c r="D132" s="2" t="s">
        <v>27</v>
      </c>
    </row>
    <row r="133" spans="1:4" ht="18" hidden="1" customHeight="1" x14ac:dyDescent="0.25">
      <c r="A133" s="8">
        <v>90</v>
      </c>
      <c r="B133" s="4" t="s">
        <v>23</v>
      </c>
      <c r="C133" s="3" t="s">
        <v>28</v>
      </c>
      <c r="D133" s="2" t="s">
        <v>27</v>
      </c>
    </row>
    <row r="134" spans="1:4" ht="18" customHeight="1" x14ac:dyDescent="0.25">
      <c r="A134" s="152"/>
      <c r="B134" s="153"/>
      <c r="C134" s="154"/>
      <c r="D134" s="19" t="s">
        <v>164</v>
      </c>
    </row>
    <row r="135" spans="1:4" ht="18" customHeight="1" x14ac:dyDescent="0.25">
      <c r="A135" s="146" t="s">
        <v>158</v>
      </c>
      <c r="B135" s="147"/>
      <c r="C135" s="148"/>
      <c r="D135" s="14"/>
    </row>
    <row r="136" spans="1:4" ht="18" customHeight="1" x14ac:dyDescent="0.25">
      <c r="A136" s="146" t="s">
        <v>159</v>
      </c>
      <c r="B136" s="147"/>
      <c r="C136" s="148"/>
      <c r="D136" s="14"/>
    </row>
    <row r="137" spans="1:4" ht="18" customHeight="1" x14ac:dyDescent="0.25">
      <c r="A137" s="146" t="s">
        <v>160</v>
      </c>
      <c r="B137" s="147"/>
      <c r="C137" s="148"/>
      <c r="D137" s="14"/>
    </row>
    <row r="138" spans="1:4" ht="18" customHeight="1" x14ac:dyDescent="0.25">
      <c r="A138" s="146" t="s">
        <v>161</v>
      </c>
      <c r="B138" s="147"/>
      <c r="C138" s="148"/>
      <c r="D138" s="14"/>
    </row>
    <row r="139" spans="1:4" ht="18" customHeight="1" x14ac:dyDescent="0.25">
      <c r="A139" s="146" t="s">
        <v>162</v>
      </c>
      <c r="B139" s="147"/>
      <c r="C139" s="148"/>
      <c r="D139" s="14"/>
    </row>
    <row r="140" spans="1:4" ht="18" customHeight="1" x14ac:dyDescent="0.25">
      <c r="A140" s="146" t="s">
        <v>163</v>
      </c>
      <c r="B140" s="147"/>
      <c r="C140" s="148"/>
      <c r="D140" s="14"/>
    </row>
    <row r="141" spans="1:4" ht="18" customHeight="1" x14ac:dyDescent="0.25">
      <c r="A141" s="152"/>
      <c r="B141" s="153"/>
      <c r="C141" s="153"/>
      <c r="D141" s="154"/>
    </row>
    <row r="142" spans="1:4" ht="18" customHeight="1" x14ac:dyDescent="0.25">
      <c r="A142" s="8"/>
      <c r="B142" s="4"/>
      <c r="C142" s="3"/>
      <c r="D142" s="2"/>
    </row>
    <row r="143" spans="1:4" s="6" customFormat="1" ht="18" customHeight="1" x14ac:dyDescent="0.3">
      <c r="A143" s="8"/>
      <c r="B143" s="23" t="s">
        <v>26</v>
      </c>
      <c r="C143" s="34" t="s">
        <v>25</v>
      </c>
      <c r="D143" s="35" t="s">
        <v>24</v>
      </c>
    </row>
    <row r="144" spans="1:4" ht="18" hidden="1" customHeight="1" x14ac:dyDescent="0.25">
      <c r="A144" s="8">
        <v>92</v>
      </c>
      <c r="B144" s="4" t="s">
        <v>23</v>
      </c>
      <c r="C144" s="3" t="s">
        <v>22</v>
      </c>
      <c r="D144" s="2" t="s">
        <v>21</v>
      </c>
    </row>
    <row r="145" spans="1:4" ht="18" hidden="1" customHeight="1" x14ac:dyDescent="0.25">
      <c r="A145" s="8">
        <v>93</v>
      </c>
      <c r="B145" s="4" t="s">
        <v>19</v>
      </c>
      <c r="C145" s="3" t="s">
        <v>20</v>
      </c>
      <c r="D145" s="2" t="s">
        <v>17</v>
      </c>
    </row>
    <row r="146" spans="1:4" ht="18" hidden="1" customHeight="1" x14ac:dyDescent="0.25">
      <c r="A146" s="8">
        <v>94</v>
      </c>
      <c r="B146" s="4" t="s">
        <v>19</v>
      </c>
      <c r="C146" s="3" t="s">
        <v>18</v>
      </c>
      <c r="D146" s="2" t="s">
        <v>17</v>
      </c>
    </row>
    <row r="147" spans="1:4" ht="18" hidden="1" customHeight="1" x14ac:dyDescent="0.25">
      <c r="A147" s="8">
        <v>95</v>
      </c>
      <c r="B147" s="4" t="s">
        <v>8</v>
      </c>
      <c r="C147" s="5" t="s">
        <v>16</v>
      </c>
      <c r="D147" s="2" t="s">
        <v>15</v>
      </c>
    </row>
    <row r="148" spans="1:4" ht="18" hidden="1" customHeight="1" x14ac:dyDescent="0.25">
      <c r="A148" s="8">
        <v>96</v>
      </c>
      <c r="B148" s="4" t="s">
        <v>8</v>
      </c>
      <c r="C148" s="3" t="s">
        <v>14</v>
      </c>
      <c r="D148" s="2" t="s">
        <v>13</v>
      </c>
    </row>
    <row r="149" spans="1:4" ht="18" hidden="1" customHeight="1" x14ac:dyDescent="0.25">
      <c r="A149" s="8">
        <v>97</v>
      </c>
      <c r="B149" s="9" t="s">
        <v>12</v>
      </c>
      <c r="C149" s="3" t="s">
        <v>11</v>
      </c>
      <c r="D149" s="2" t="s">
        <v>10</v>
      </c>
    </row>
    <row r="150" spans="1:4" ht="18" hidden="1" customHeight="1" x14ac:dyDescent="0.25">
      <c r="A150" s="8">
        <v>98</v>
      </c>
      <c r="B150" s="4" t="s">
        <v>8</v>
      </c>
      <c r="C150" s="5" t="s">
        <v>9</v>
      </c>
      <c r="D150" s="2" t="s">
        <v>6</v>
      </c>
    </row>
    <row r="151" spans="1:4" ht="18" hidden="1" customHeight="1" x14ac:dyDescent="0.25">
      <c r="A151" s="8">
        <v>99</v>
      </c>
      <c r="B151" s="4" t="s">
        <v>8</v>
      </c>
      <c r="C151" s="5" t="s">
        <v>7</v>
      </c>
      <c r="D151" s="2" t="s">
        <v>6</v>
      </c>
    </row>
    <row r="152" spans="1:4" s="6" customFormat="1" hidden="1" x14ac:dyDescent="0.25">
      <c r="A152" s="3">
        <v>100</v>
      </c>
      <c r="B152" s="4" t="s">
        <v>5</v>
      </c>
      <c r="C152" s="3" t="s">
        <v>1</v>
      </c>
      <c r="D152" s="7" t="s">
        <v>4</v>
      </c>
    </row>
    <row r="153" spans="1:4" hidden="1" x14ac:dyDescent="0.25">
      <c r="A153" s="3">
        <v>101</v>
      </c>
      <c r="B153" s="4" t="s">
        <v>2</v>
      </c>
      <c r="C153" s="3" t="s">
        <v>1</v>
      </c>
      <c r="D153" s="2" t="s">
        <v>3</v>
      </c>
    </row>
    <row r="154" spans="1:4" hidden="1" x14ac:dyDescent="0.25">
      <c r="A154" s="5">
        <v>102</v>
      </c>
      <c r="B154" s="4" t="s">
        <v>2</v>
      </c>
      <c r="C154" s="3" t="s">
        <v>1</v>
      </c>
      <c r="D154" s="2" t="s">
        <v>0</v>
      </c>
    </row>
    <row r="155" spans="1:4" x14ac:dyDescent="0.25">
      <c r="A155" s="152"/>
      <c r="B155" s="153"/>
      <c r="C155" s="154"/>
      <c r="D155" s="19" t="s">
        <v>164</v>
      </c>
    </row>
    <row r="156" spans="1:4" x14ac:dyDescent="0.25">
      <c r="A156" s="146" t="s">
        <v>158</v>
      </c>
      <c r="B156" s="147"/>
      <c r="C156" s="148"/>
      <c r="D156" s="14"/>
    </row>
    <row r="157" spans="1:4" x14ac:dyDescent="0.25">
      <c r="A157" s="146" t="s">
        <v>159</v>
      </c>
      <c r="B157" s="147"/>
      <c r="C157" s="148"/>
      <c r="D157" s="14"/>
    </row>
    <row r="158" spans="1:4" x14ac:dyDescent="0.25">
      <c r="A158" s="146" t="s">
        <v>160</v>
      </c>
      <c r="B158" s="147"/>
      <c r="C158" s="148"/>
      <c r="D158" s="14"/>
    </row>
    <row r="159" spans="1:4" x14ac:dyDescent="0.25">
      <c r="A159" s="146" t="s">
        <v>161</v>
      </c>
      <c r="B159" s="147"/>
      <c r="C159" s="148"/>
      <c r="D159" s="14"/>
    </row>
    <row r="160" spans="1:4" x14ac:dyDescent="0.25">
      <c r="A160" s="146" t="s">
        <v>162</v>
      </c>
      <c r="B160" s="147"/>
      <c r="C160" s="148"/>
      <c r="D160" s="14"/>
    </row>
    <row r="161" spans="1:4" x14ac:dyDescent="0.25">
      <c r="A161" s="146" t="s">
        <v>163</v>
      </c>
      <c r="B161" s="147"/>
      <c r="C161" s="148"/>
      <c r="D161" s="14"/>
    </row>
    <row r="162" spans="1:4" x14ac:dyDescent="0.25">
      <c r="A162" s="152"/>
      <c r="B162" s="153"/>
      <c r="C162" s="153"/>
      <c r="D162" s="154"/>
    </row>
  </sheetData>
  <autoFilter ref="A1:D154" xr:uid="{00000000-0009-0000-0000-00000F000000}">
    <filterColumn colId="1">
      <filters>
        <filter val="2ª"/>
      </filters>
    </filterColumn>
  </autoFilter>
  <mergeCells count="57">
    <mergeCell ref="A160:C160"/>
    <mergeCell ref="A161:C161"/>
    <mergeCell ref="A162:D162"/>
    <mergeCell ref="A141:D141"/>
    <mergeCell ref="A155:C155"/>
    <mergeCell ref="A156:C156"/>
    <mergeCell ref="A157:C157"/>
    <mergeCell ref="A158:C158"/>
    <mergeCell ref="A159:C159"/>
    <mergeCell ref="A140:C140"/>
    <mergeCell ref="A117:C117"/>
    <mergeCell ref="A118:C118"/>
    <mergeCell ref="A119:C119"/>
    <mergeCell ref="A120:C120"/>
    <mergeCell ref="A121:D121"/>
    <mergeCell ref="A134:C134"/>
    <mergeCell ref="A135:C135"/>
    <mergeCell ref="A136:C136"/>
    <mergeCell ref="A137:C137"/>
    <mergeCell ref="A138:C138"/>
    <mergeCell ref="A139:C139"/>
    <mergeCell ref="A116:C116"/>
    <mergeCell ref="A103:D103"/>
    <mergeCell ref="A105:C105"/>
    <mergeCell ref="A106:C106"/>
    <mergeCell ref="A107:C107"/>
    <mergeCell ref="A108:C108"/>
    <mergeCell ref="A109:C109"/>
    <mergeCell ref="A110:C110"/>
    <mergeCell ref="A111:C111"/>
    <mergeCell ref="A112:D112"/>
    <mergeCell ref="A114:C114"/>
    <mergeCell ref="A115:C115"/>
    <mergeCell ref="A102:C102"/>
    <mergeCell ref="A90:C90"/>
    <mergeCell ref="A91:C91"/>
    <mergeCell ref="A92:C92"/>
    <mergeCell ref="A93:C93"/>
    <mergeCell ref="A94:D94"/>
    <mergeCell ref="A96:C96"/>
    <mergeCell ref="A97:C97"/>
    <mergeCell ref="A98:C98"/>
    <mergeCell ref="A99:C99"/>
    <mergeCell ref="A100:C100"/>
    <mergeCell ref="A101:C101"/>
    <mergeCell ref="A89:C89"/>
    <mergeCell ref="A2:D2"/>
    <mergeCell ref="A62:C62"/>
    <mergeCell ref="A63:C63"/>
    <mergeCell ref="A64:C64"/>
    <mergeCell ref="A65:C65"/>
    <mergeCell ref="A66:C66"/>
    <mergeCell ref="A67:C67"/>
    <mergeCell ref="A68:C68"/>
    <mergeCell ref="A69:D69"/>
    <mergeCell ref="A87:C87"/>
    <mergeCell ref="A88:C88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H14"/>
  <sheetViews>
    <sheetView view="pageBreakPreview" zoomScale="115" zoomScaleNormal="70" zoomScaleSheetLayoutView="115" workbookViewId="0">
      <selection activeCell="D4" sqref="D4"/>
    </sheetView>
  </sheetViews>
  <sheetFormatPr defaultRowHeight="15" customHeight="1" x14ac:dyDescent="0.25"/>
  <cols>
    <col min="1" max="1" width="7.42578125" customWidth="1"/>
    <col min="2" max="2" width="42.42578125" customWidth="1"/>
    <col min="3" max="3" width="21.7109375" style="1" customWidth="1"/>
    <col min="4" max="4" width="17.5703125" customWidth="1"/>
    <col min="5" max="5" width="18.7109375" style="1" customWidth="1"/>
    <col min="6" max="6" width="19" customWidth="1"/>
    <col min="7" max="7" width="18.5703125" style="98" customWidth="1"/>
    <col min="8" max="8" width="14.140625" style="98" customWidth="1"/>
    <col min="9" max="16384" width="9.140625" style="98"/>
  </cols>
  <sheetData>
    <row r="1" spans="1:8" ht="30.75" customHeight="1" x14ac:dyDescent="0.45">
      <c r="A1" s="156" t="s">
        <v>372</v>
      </c>
      <c r="B1" s="156"/>
      <c r="C1" s="156"/>
      <c r="D1" s="156"/>
      <c r="E1" s="156"/>
      <c r="F1" s="156"/>
    </row>
    <row r="2" spans="1:8" ht="29.25" customHeight="1" x14ac:dyDescent="0.25">
      <c r="A2" s="99" t="s">
        <v>351</v>
      </c>
      <c r="B2" s="99" t="s">
        <v>354</v>
      </c>
      <c r="C2" s="99" t="s">
        <v>355</v>
      </c>
      <c r="D2" s="99" t="s">
        <v>352</v>
      </c>
      <c r="E2" s="99" t="s">
        <v>353</v>
      </c>
      <c r="F2" s="125" t="s">
        <v>370</v>
      </c>
    </row>
    <row r="3" spans="1:8" ht="21" customHeight="1" x14ac:dyDescent="0.25">
      <c r="A3" s="157">
        <v>1</v>
      </c>
      <c r="B3" s="104" t="s">
        <v>373</v>
      </c>
      <c r="C3" s="102" t="s">
        <v>375</v>
      </c>
      <c r="D3" s="105">
        <v>37936.639999999999</v>
      </c>
      <c r="E3" s="105">
        <v>115442.29</v>
      </c>
      <c r="F3" s="105">
        <v>5280.19</v>
      </c>
      <c r="G3" s="126">
        <f>SUM(D3:F3)</f>
        <v>158659.12</v>
      </c>
      <c r="H3" s="126">
        <f>[1]Orçamento!$I$72</f>
        <v>99726.95</v>
      </c>
    </row>
    <row r="4" spans="1:8" x14ac:dyDescent="0.25">
      <c r="A4" s="158"/>
      <c r="B4" s="104" t="s">
        <v>374</v>
      </c>
      <c r="C4" s="102" t="s">
        <v>376</v>
      </c>
      <c r="D4" s="105">
        <v>13225.64</v>
      </c>
      <c r="E4" s="105">
        <v>54289.77</v>
      </c>
      <c r="F4" s="105">
        <v>5280.19</v>
      </c>
      <c r="G4" s="126">
        <f t="shared" ref="G4" si="0">SUM(D4:F4)</f>
        <v>72795.600000000006</v>
      </c>
      <c r="H4" s="126">
        <f>[2]Orçamento!$I$72</f>
        <v>69555.78</v>
      </c>
    </row>
    <row r="5" spans="1:8" ht="12" customHeight="1" x14ac:dyDescent="0.25">
      <c r="A5" s="127"/>
      <c r="B5" s="104"/>
      <c r="C5" s="102"/>
      <c r="D5" s="105"/>
      <c r="E5" s="105"/>
      <c r="F5" s="105"/>
      <c r="G5" s="126"/>
      <c r="H5" s="126"/>
    </row>
    <row r="6" spans="1:8" ht="24.75" customHeight="1" x14ac:dyDescent="0.25">
      <c r="A6" s="100"/>
      <c r="B6" s="101"/>
      <c r="C6" s="103"/>
      <c r="D6" s="106" t="s">
        <v>169</v>
      </c>
      <c r="E6" s="123">
        <f>SUM(D3:F5)</f>
        <v>231454.72</v>
      </c>
      <c r="F6" s="124"/>
      <c r="G6" s="122"/>
    </row>
    <row r="7" spans="1:8" ht="15" customHeight="1" x14ac:dyDescent="0.25">
      <c r="D7" s="73">
        <f>D3/(SUM(D$3:D$4))</f>
        <v>0.74149627420826436</v>
      </c>
      <c r="E7" s="73">
        <f>E3/(SUM(E$3:E$4))</f>
        <v>0.68014428152230044</v>
      </c>
      <c r="G7" s="122" t="e">
        <f>SUM('L1'!C10:D10,#REF!)</f>
        <v>#REF!</v>
      </c>
    </row>
    <row r="8" spans="1:8" ht="15" customHeight="1" x14ac:dyDescent="0.25">
      <c r="D8" s="73">
        <f>D4/(SUM(D$3:D$4))</f>
        <v>0.25850372579173564</v>
      </c>
      <c r="E8" s="73" t="e">
        <f>(E4+#REF!)/(SUM(E$3:E$4))</f>
        <v>#REF!</v>
      </c>
    </row>
    <row r="9" spans="1:8" ht="15" customHeight="1" x14ac:dyDescent="0.25">
      <c r="B9">
        <f>[3]Orçamento!$I$63</f>
        <v>62709.16</v>
      </c>
      <c r="D9" s="73" t="e">
        <f>#REF!/(SUM(D$3:D$4))</f>
        <v>#REF!</v>
      </c>
    </row>
    <row r="10" spans="1:8" ht="15" customHeight="1" x14ac:dyDescent="0.25">
      <c r="B10" s="97">
        <f>[2]Orçamento!$I$72</f>
        <v>69555.78</v>
      </c>
    </row>
    <row r="11" spans="1:8" ht="15" customHeight="1" x14ac:dyDescent="0.25">
      <c r="B11">
        <f>[4]Orçamento!$I$58</f>
        <v>46798.640000000007</v>
      </c>
      <c r="C11" s="1">
        <f>SUM(B9:B14)</f>
        <v>466268.30000000005</v>
      </c>
      <c r="D11" s="73" t="e">
        <f>#REF!/(SUM(#REF!))</f>
        <v>#REF!</v>
      </c>
      <c r="E11" s="73" t="e">
        <f>#REF!/(SUM(#REF!))</f>
        <v>#REF!</v>
      </c>
    </row>
    <row r="12" spans="1:8" ht="15" customHeight="1" x14ac:dyDescent="0.25">
      <c r="B12">
        <f>[5]Orçamento!$I$53</f>
        <v>69436.28</v>
      </c>
      <c r="D12" s="73" t="e">
        <f>#REF!/(SUM(#REF!))</f>
        <v>#REF!</v>
      </c>
      <c r="E12" s="73" t="e">
        <f>(#REF!+#REF!)/(SUM(#REF!))</f>
        <v>#REF!</v>
      </c>
    </row>
    <row r="13" spans="1:8" ht="15" customHeight="1" x14ac:dyDescent="0.25">
      <c r="B13">
        <f>[6]Orçamento!$I$81</f>
        <v>118041.49000000002</v>
      </c>
      <c r="D13" s="73" t="e">
        <f>#REF!/(SUM(#REF!))</f>
        <v>#REF!</v>
      </c>
    </row>
    <row r="14" spans="1:8" ht="15" customHeight="1" x14ac:dyDescent="0.25">
      <c r="B14">
        <f>[1]Orçamento!$I$72</f>
        <v>99726.95</v>
      </c>
    </row>
  </sheetData>
  <sortState xmlns:xlrd2="http://schemas.microsoft.com/office/spreadsheetml/2017/richdata2" ref="A3:K59">
    <sortCondition ref="A1"/>
  </sortState>
  <mergeCells count="2">
    <mergeCell ref="A1:F1"/>
    <mergeCell ref="A3:A4"/>
  </mergeCells>
  <conditionalFormatting sqref="A6">
    <cfRule type="colorScale" priority="64">
      <colorScale>
        <cfvo type="min"/>
        <cfvo type="max"/>
        <color theme="4" tint="0.79998168889431442"/>
        <color theme="3" tint="0.39997558519241921"/>
      </colorScale>
    </cfRule>
  </conditionalFormatting>
  <conditionalFormatting sqref="A11:A1048576 A1:A2 B9:B10 A6:A8">
    <cfRule type="colorScale" priority="65">
      <colorScale>
        <cfvo type="min"/>
        <cfvo type="max"/>
        <color theme="8" tint="0.79998168889431442"/>
        <color rgb="FF0070C0"/>
      </colorScale>
    </cfRule>
    <cfRule type="colorScale" priority="66">
      <colorScale>
        <cfvo type="min"/>
        <cfvo type="max"/>
        <color theme="8" tint="0.79998168889431442"/>
        <color rgb="FF0070C0"/>
      </colorScale>
    </cfRule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2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N19"/>
  <sheetViews>
    <sheetView tabSelected="1" zoomScale="80" zoomScaleNormal="80" zoomScaleSheetLayoutView="80" workbookViewId="0">
      <selection sqref="A1:L28"/>
    </sheetView>
  </sheetViews>
  <sheetFormatPr defaultColWidth="9" defaultRowHeight="14.25" x14ac:dyDescent="0.2"/>
  <cols>
    <col min="1" max="1" width="7.5703125" style="107" customWidth="1"/>
    <col min="2" max="2" width="43.5703125" style="107" bestFit="1" customWidth="1"/>
    <col min="3" max="3" width="11.28515625" style="107" bestFit="1" customWidth="1"/>
    <col min="4" max="4" width="15.7109375" style="107" bestFit="1" customWidth="1"/>
    <col min="5" max="5" width="10.28515625" style="107" customWidth="1"/>
    <col min="6" max="6" width="15.7109375" style="107" bestFit="1" customWidth="1"/>
    <col min="7" max="7" width="10.28515625" style="107" customWidth="1"/>
    <col min="8" max="8" width="15.7109375" style="107" bestFit="1" customWidth="1"/>
    <col min="9" max="9" width="10.28515625" style="107" customWidth="1"/>
    <col min="10" max="10" width="15.7109375" style="107" bestFit="1" customWidth="1"/>
    <col min="11" max="11" width="11.28515625" style="107" bestFit="1" customWidth="1"/>
    <col min="12" max="12" width="17.28515625" style="107" customWidth="1"/>
    <col min="13" max="13" width="16.140625" style="107" customWidth="1"/>
    <col min="14" max="14" width="10.28515625" style="107" bestFit="1" customWidth="1"/>
    <col min="15" max="250" width="9" style="107"/>
    <col min="251" max="251" width="7.5703125" style="107" customWidth="1"/>
    <col min="252" max="252" width="43.5703125" style="107" bestFit="1" customWidth="1"/>
    <col min="253" max="253" width="11.28515625" style="107" bestFit="1" customWidth="1"/>
    <col min="254" max="254" width="13.42578125" style="107" bestFit="1" customWidth="1"/>
    <col min="255" max="255" width="10.28515625" style="107" customWidth="1"/>
    <col min="256" max="256" width="10.28515625" style="107" bestFit="1" customWidth="1"/>
    <col min="257" max="258" width="10.28515625" style="107" customWidth="1"/>
    <col min="259" max="259" width="11.85546875" style="107" customWidth="1"/>
    <col min="260" max="260" width="10.28515625" style="107" bestFit="1" customWidth="1"/>
    <col min="261" max="266" width="10.28515625" style="107" customWidth="1"/>
    <col min="267" max="267" width="11.28515625" style="107" bestFit="1" customWidth="1"/>
    <col min="268" max="268" width="13.140625" style="107" customWidth="1"/>
    <col min="269" max="270" width="10.28515625" style="107" bestFit="1" customWidth="1"/>
    <col min="271" max="506" width="9" style="107"/>
    <col min="507" max="507" width="7.5703125" style="107" customWidth="1"/>
    <col min="508" max="508" width="43.5703125" style="107" bestFit="1" customWidth="1"/>
    <col min="509" max="509" width="11.28515625" style="107" bestFit="1" customWidth="1"/>
    <col min="510" max="510" width="13.42578125" style="107" bestFit="1" customWidth="1"/>
    <col min="511" max="511" width="10.28515625" style="107" customWidth="1"/>
    <col min="512" max="512" width="10.28515625" style="107" bestFit="1" customWidth="1"/>
    <col min="513" max="514" width="10.28515625" style="107" customWidth="1"/>
    <col min="515" max="515" width="11.85546875" style="107" customWidth="1"/>
    <col min="516" max="516" width="10.28515625" style="107" bestFit="1" customWidth="1"/>
    <col min="517" max="522" width="10.28515625" style="107" customWidth="1"/>
    <col min="523" max="523" width="11.28515625" style="107" bestFit="1" customWidth="1"/>
    <col min="524" max="524" width="13.140625" style="107" customWidth="1"/>
    <col min="525" max="526" width="10.28515625" style="107" bestFit="1" customWidth="1"/>
    <col min="527" max="762" width="9" style="107"/>
    <col min="763" max="763" width="7.5703125" style="107" customWidth="1"/>
    <col min="764" max="764" width="43.5703125" style="107" bestFit="1" customWidth="1"/>
    <col min="765" max="765" width="11.28515625" style="107" bestFit="1" customWidth="1"/>
    <col min="766" max="766" width="13.42578125" style="107" bestFit="1" customWidth="1"/>
    <col min="767" max="767" width="10.28515625" style="107" customWidth="1"/>
    <col min="768" max="768" width="10.28515625" style="107" bestFit="1" customWidth="1"/>
    <col min="769" max="770" width="10.28515625" style="107" customWidth="1"/>
    <col min="771" max="771" width="11.85546875" style="107" customWidth="1"/>
    <col min="772" max="772" width="10.28515625" style="107" bestFit="1" customWidth="1"/>
    <col min="773" max="778" width="10.28515625" style="107" customWidth="1"/>
    <col min="779" max="779" width="11.28515625" style="107" bestFit="1" customWidth="1"/>
    <col min="780" max="780" width="13.140625" style="107" customWidth="1"/>
    <col min="781" max="782" width="10.28515625" style="107" bestFit="1" customWidth="1"/>
    <col min="783" max="1018" width="9" style="107"/>
    <col min="1019" max="1019" width="7.5703125" style="107" customWidth="1"/>
    <col min="1020" max="1020" width="43.5703125" style="107" bestFit="1" customWidth="1"/>
    <col min="1021" max="1021" width="11.28515625" style="107" bestFit="1" customWidth="1"/>
    <col min="1022" max="1022" width="13.42578125" style="107" bestFit="1" customWidth="1"/>
    <col min="1023" max="1023" width="10.28515625" style="107" customWidth="1"/>
    <col min="1024" max="1024" width="10.28515625" style="107" bestFit="1" customWidth="1"/>
    <col min="1025" max="1026" width="10.28515625" style="107" customWidth="1"/>
    <col min="1027" max="1027" width="11.85546875" style="107" customWidth="1"/>
    <col min="1028" max="1028" width="10.28515625" style="107" bestFit="1" customWidth="1"/>
    <col min="1029" max="1034" width="10.28515625" style="107" customWidth="1"/>
    <col min="1035" max="1035" width="11.28515625" style="107" bestFit="1" customWidth="1"/>
    <col min="1036" max="1036" width="13.140625" style="107" customWidth="1"/>
    <col min="1037" max="1038" width="10.28515625" style="107" bestFit="1" customWidth="1"/>
    <col min="1039" max="1274" width="9" style="107"/>
    <col min="1275" max="1275" width="7.5703125" style="107" customWidth="1"/>
    <col min="1276" max="1276" width="43.5703125" style="107" bestFit="1" customWidth="1"/>
    <col min="1277" max="1277" width="11.28515625" style="107" bestFit="1" customWidth="1"/>
    <col min="1278" max="1278" width="13.42578125" style="107" bestFit="1" customWidth="1"/>
    <col min="1279" max="1279" width="10.28515625" style="107" customWidth="1"/>
    <col min="1280" max="1280" width="10.28515625" style="107" bestFit="1" customWidth="1"/>
    <col min="1281" max="1282" width="10.28515625" style="107" customWidth="1"/>
    <col min="1283" max="1283" width="11.85546875" style="107" customWidth="1"/>
    <col min="1284" max="1284" width="10.28515625" style="107" bestFit="1" customWidth="1"/>
    <col min="1285" max="1290" width="10.28515625" style="107" customWidth="1"/>
    <col min="1291" max="1291" width="11.28515625" style="107" bestFit="1" customWidth="1"/>
    <col min="1292" max="1292" width="13.140625" style="107" customWidth="1"/>
    <col min="1293" max="1294" width="10.28515625" style="107" bestFit="1" customWidth="1"/>
    <col min="1295" max="1530" width="9" style="107"/>
    <col min="1531" max="1531" width="7.5703125" style="107" customWidth="1"/>
    <col min="1532" max="1532" width="43.5703125" style="107" bestFit="1" customWidth="1"/>
    <col min="1533" max="1533" width="11.28515625" style="107" bestFit="1" customWidth="1"/>
    <col min="1534" max="1534" width="13.42578125" style="107" bestFit="1" customWidth="1"/>
    <col min="1535" max="1535" width="10.28515625" style="107" customWidth="1"/>
    <col min="1536" max="1536" width="10.28515625" style="107" bestFit="1" customWidth="1"/>
    <col min="1537" max="1538" width="10.28515625" style="107" customWidth="1"/>
    <col min="1539" max="1539" width="11.85546875" style="107" customWidth="1"/>
    <col min="1540" max="1540" width="10.28515625" style="107" bestFit="1" customWidth="1"/>
    <col min="1541" max="1546" width="10.28515625" style="107" customWidth="1"/>
    <col min="1547" max="1547" width="11.28515625" style="107" bestFit="1" customWidth="1"/>
    <col min="1548" max="1548" width="13.140625" style="107" customWidth="1"/>
    <col min="1549" max="1550" width="10.28515625" style="107" bestFit="1" customWidth="1"/>
    <col min="1551" max="1786" width="9" style="107"/>
    <col min="1787" max="1787" width="7.5703125" style="107" customWidth="1"/>
    <col min="1788" max="1788" width="43.5703125" style="107" bestFit="1" customWidth="1"/>
    <col min="1789" max="1789" width="11.28515625" style="107" bestFit="1" customWidth="1"/>
    <col min="1790" max="1790" width="13.42578125" style="107" bestFit="1" customWidth="1"/>
    <col min="1791" max="1791" width="10.28515625" style="107" customWidth="1"/>
    <col min="1792" max="1792" width="10.28515625" style="107" bestFit="1" customWidth="1"/>
    <col min="1793" max="1794" width="10.28515625" style="107" customWidth="1"/>
    <col min="1795" max="1795" width="11.85546875" style="107" customWidth="1"/>
    <col min="1796" max="1796" width="10.28515625" style="107" bestFit="1" customWidth="1"/>
    <col min="1797" max="1802" width="10.28515625" style="107" customWidth="1"/>
    <col min="1803" max="1803" width="11.28515625" style="107" bestFit="1" customWidth="1"/>
    <col min="1804" max="1804" width="13.140625" style="107" customWidth="1"/>
    <col min="1805" max="1806" width="10.28515625" style="107" bestFit="1" customWidth="1"/>
    <col min="1807" max="2042" width="9" style="107"/>
    <col min="2043" max="2043" width="7.5703125" style="107" customWidth="1"/>
    <col min="2044" max="2044" width="43.5703125" style="107" bestFit="1" customWidth="1"/>
    <col min="2045" max="2045" width="11.28515625" style="107" bestFit="1" customWidth="1"/>
    <col min="2046" max="2046" width="13.42578125" style="107" bestFit="1" customWidth="1"/>
    <col min="2047" max="2047" width="10.28515625" style="107" customWidth="1"/>
    <col min="2048" max="2048" width="10.28515625" style="107" bestFit="1" customWidth="1"/>
    <col min="2049" max="2050" width="10.28515625" style="107" customWidth="1"/>
    <col min="2051" max="2051" width="11.85546875" style="107" customWidth="1"/>
    <col min="2052" max="2052" width="10.28515625" style="107" bestFit="1" customWidth="1"/>
    <col min="2053" max="2058" width="10.28515625" style="107" customWidth="1"/>
    <col min="2059" max="2059" width="11.28515625" style="107" bestFit="1" customWidth="1"/>
    <col min="2060" max="2060" width="13.140625" style="107" customWidth="1"/>
    <col min="2061" max="2062" width="10.28515625" style="107" bestFit="1" customWidth="1"/>
    <col min="2063" max="2298" width="9" style="107"/>
    <col min="2299" max="2299" width="7.5703125" style="107" customWidth="1"/>
    <col min="2300" max="2300" width="43.5703125" style="107" bestFit="1" customWidth="1"/>
    <col min="2301" max="2301" width="11.28515625" style="107" bestFit="1" customWidth="1"/>
    <col min="2302" max="2302" width="13.42578125" style="107" bestFit="1" customWidth="1"/>
    <col min="2303" max="2303" width="10.28515625" style="107" customWidth="1"/>
    <col min="2304" max="2304" width="10.28515625" style="107" bestFit="1" customWidth="1"/>
    <col min="2305" max="2306" width="10.28515625" style="107" customWidth="1"/>
    <col min="2307" max="2307" width="11.85546875" style="107" customWidth="1"/>
    <col min="2308" max="2308" width="10.28515625" style="107" bestFit="1" customWidth="1"/>
    <col min="2309" max="2314" width="10.28515625" style="107" customWidth="1"/>
    <col min="2315" max="2315" width="11.28515625" style="107" bestFit="1" customWidth="1"/>
    <col min="2316" max="2316" width="13.140625" style="107" customWidth="1"/>
    <col min="2317" max="2318" width="10.28515625" style="107" bestFit="1" customWidth="1"/>
    <col min="2319" max="2554" width="9" style="107"/>
    <col min="2555" max="2555" width="7.5703125" style="107" customWidth="1"/>
    <col min="2556" max="2556" width="43.5703125" style="107" bestFit="1" customWidth="1"/>
    <col min="2557" max="2557" width="11.28515625" style="107" bestFit="1" customWidth="1"/>
    <col min="2558" max="2558" width="13.42578125" style="107" bestFit="1" customWidth="1"/>
    <col min="2559" max="2559" width="10.28515625" style="107" customWidth="1"/>
    <col min="2560" max="2560" width="10.28515625" style="107" bestFit="1" customWidth="1"/>
    <col min="2561" max="2562" width="10.28515625" style="107" customWidth="1"/>
    <col min="2563" max="2563" width="11.85546875" style="107" customWidth="1"/>
    <col min="2564" max="2564" width="10.28515625" style="107" bestFit="1" customWidth="1"/>
    <col min="2565" max="2570" width="10.28515625" style="107" customWidth="1"/>
    <col min="2571" max="2571" width="11.28515625" style="107" bestFit="1" customWidth="1"/>
    <col min="2572" max="2572" width="13.140625" style="107" customWidth="1"/>
    <col min="2573" max="2574" width="10.28515625" style="107" bestFit="1" customWidth="1"/>
    <col min="2575" max="2810" width="9" style="107"/>
    <col min="2811" max="2811" width="7.5703125" style="107" customWidth="1"/>
    <col min="2812" max="2812" width="43.5703125" style="107" bestFit="1" customWidth="1"/>
    <col min="2813" max="2813" width="11.28515625" style="107" bestFit="1" customWidth="1"/>
    <col min="2814" max="2814" width="13.42578125" style="107" bestFit="1" customWidth="1"/>
    <col min="2815" max="2815" width="10.28515625" style="107" customWidth="1"/>
    <col min="2816" max="2816" width="10.28515625" style="107" bestFit="1" customWidth="1"/>
    <col min="2817" max="2818" width="10.28515625" style="107" customWidth="1"/>
    <col min="2819" max="2819" width="11.85546875" style="107" customWidth="1"/>
    <col min="2820" max="2820" width="10.28515625" style="107" bestFit="1" customWidth="1"/>
    <col min="2821" max="2826" width="10.28515625" style="107" customWidth="1"/>
    <col min="2827" max="2827" width="11.28515625" style="107" bestFit="1" customWidth="1"/>
    <col min="2828" max="2828" width="13.140625" style="107" customWidth="1"/>
    <col min="2829" max="2830" width="10.28515625" style="107" bestFit="1" customWidth="1"/>
    <col min="2831" max="3066" width="9" style="107"/>
    <col min="3067" max="3067" width="7.5703125" style="107" customWidth="1"/>
    <col min="3068" max="3068" width="43.5703125" style="107" bestFit="1" customWidth="1"/>
    <col min="3069" max="3069" width="11.28515625" style="107" bestFit="1" customWidth="1"/>
    <col min="3070" max="3070" width="13.42578125" style="107" bestFit="1" customWidth="1"/>
    <col min="3071" max="3071" width="10.28515625" style="107" customWidth="1"/>
    <col min="3072" max="3072" width="10.28515625" style="107" bestFit="1" customWidth="1"/>
    <col min="3073" max="3074" width="10.28515625" style="107" customWidth="1"/>
    <col min="3075" max="3075" width="11.85546875" style="107" customWidth="1"/>
    <col min="3076" max="3076" width="10.28515625" style="107" bestFit="1" customWidth="1"/>
    <col min="3077" max="3082" width="10.28515625" style="107" customWidth="1"/>
    <col min="3083" max="3083" width="11.28515625" style="107" bestFit="1" customWidth="1"/>
    <col min="3084" max="3084" width="13.140625" style="107" customWidth="1"/>
    <col min="3085" max="3086" width="10.28515625" style="107" bestFit="1" customWidth="1"/>
    <col min="3087" max="3322" width="9" style="107"/>
    <col min="3323" max="3323" width="7.5703125" style="107" customWidth="1"/>
    <col min="3324" max="3324" width="43.5703125" style="107" bestFit="1" customWidth="1"/>
    <col min="3325" max="3325" width="11.28515625" style="107" bestFit="1" customWidth="1"/>
    <col min="3326" max="3326" width="13.42578125" style="107" bestFit="1" customWidth="1"/>
    <col min="3327" max="3327" width="10.28515625" style="107" customWidth="1"/>
    <col min="3328" max="3328" width="10.28515625" style="107" bestFit="1" customWidth="1"/>
    <col min="3329" max="3330" width="10.28515625" style="107" customWidth="1"/>
    <col min="3331" max="3331" width="11.85546875" style="107" customWidth="1"/>
    <col min="3332" max="3332" width="10.28515625" style="107" bestFit="1" customWidth="1"/>
    <col min="3333" max="3338" width="10.28515625" style="107" customWidth="1"/>
    <col min="3339" max="3339" width="11.28515625" style="107" bestFit="1" customWidth="1"/>
    <col min="3340" max="3340" width="13.140625" style="107" customWidth="1"/>
    <col min="3341" max="3342" width="10.28515625" style="107" bestFit="1" customWidth="1"/>
    <col min="3343" max="3578" width="9" style="107"/>
    <col min="3579" max="3579" width="7.5703125" style="107" customWidth="1"/>
    <col min="3580" max="3580" width="43.5703125" style="107" bestFit="1" customWidth="1"/>
    <col min="3581" max="3581" width="11.28515625" style="107" bestFit="1" customWidth="1"/>
    <col min="3582" max="3582" width="13.42578125" style="107" bestFit="1" customWidth="1"/>
    <col min="3583" max="3583" width="10.28515625" style="107" customWidth="1"/>
    <col min="3584" max="3584" width="10.28515625" style="107" bestFit="1" customWidth="1"/>
    <col min="3585" max="3586" width="10.28515625" style="107" customWidth="1"/>
    <col min="3587" max="3587" width="11.85546875" style="107" customWidth="1"/>
    <col min="3588" max="3588" width="10.28515625" style="107" bestFit="1" customWidth="1"/>
    <col min="3589" max="3594" width="10.28515625" style="107" customWidth="1"/>
    <col min="3595" max="3595" width="11.28515625" style="107" bestFit="1" customWidth="1"/>
    <col min="3596" max="3596" width="13.140625" style="107" customWidth="1"/>
    <col min="3597" max="3598" width="10.28515625" style="107" bestFit="1" customWidth="1"/>
    <col min="3599" max="3834" width="9" style="107"/>
    <col min="3835" max="3835" width="7.5703125" style="107" customWidth="1"/>
    <col min="3836" max="3836" width="43.5703125" style="107" bestFit="1" customWidth="1"/>
    <col min="3837" max="3837" width="11.28515625" style="107" bestFit="1" customWidth="1"/>
    <col min="3838" max="3838" width="13.42578125" style="107" bestFit="1" customWidth="1"/>
    <col min="3839" max="3839" width="10.28515625" style="107" customWidth="1"/>
    <col min="3840" max="3840" width="10.28515625" style="107" bestFit="1" customWidth="1"/>
    <col min="3841" max="3842" width="10.28515625" style="107" customWidth="1"/>
    <col min="3843" max="3843" width="11.85546875" style="107" customWidth="1"/>
    <col min="3844" max="3844" width="10.28515625" style="107" bestFit="1" customWidth="1"/>
    <col min="3845" max="3850" width="10.28515625" style="107" customWidth="1"/>
    <col min="3851" max="3851" width="11.28515625" style="107" bestFit="1" customWidth="1"/>
    <col min="3852" max="3852" width="13.140625" style="107" customWidth="1"/>
    <col min="3853" max="3854" width="10.28515625" style="107" bestFit="1" customWidth="1"/>
    <col min="3855" max="4090" width="9" style="107"/>
    <col min="4091" max="4091" width="7.5703125" style="107" customWidth="1"/>
    <col min="4092" max="4092" width="43.5703125" style="107" bestFit="1" customWidth="1"/>
    <col min="4093" max="4093" width="11.28515625" style="107" bestFit="1" customWidth="1"/>
    <col min="4094" max="4094" width="13.42578125" style="107" bestFit="1" customWidth="1"/>
    <col min="4095" max="4095" width="10.28515625" style="107" customWidth="1"/>
    <col min="4096" max="4096" width="10.28515625" style="107" bestFit="1" customWidth="1"/>
    <col min="4097" max="4098" width="10.28515625" style="107" customWidth="1"/>
    <col min="4099" max="4099" width="11.85546875" style="107" customWidth="1"/>
    <col min="4100" max="4100" width="10.28515625" style="107" bestFit="1" customWidth="1"/>
    <col min="4101" max="4106" width="10.28515625" style="107" customWidth="1"/>
    <col min="4107" max="4107" width="11.28515625" style="107" bestFit="1" customWidth="1"/>
    <col min="4108" max="4108" width="13.140625" style="107" customWidth="1"/>
    <col min="4109" max="4110" width="10.28515625" style="107" bestFit="1" customWidth="1"/>
    <col min="4111" max="4346" width="9" style="107"/>
    <col min="4347" max="4347" width="7.5703125" style="107" customWidth="1"/>
    <col min="4348" max="4348" width="43.5703125" style="107" bestFit="1" customWidth="1"/>
    <col min="4349" max="4349" width="11.28515625" style="107" bestFit="1" customWidth="1"/>
    <col min="4350" max="4350" width="13.42578125" style="107" bestFit="1" customWidth="1"/>
    <col min="4351" max="4351" width="10.28515625" style="107" customWidth="1"/>
    <col min="4352" max="4352" width="10.28515625" style="107" bestFit="1" customWidth="1"/>
    <col min="4353" max="4354" width="10.28515625" style="107" customWidth="1"/>
    <col min="4355" max="4355" width="11.85546875" style="107" customWidth="1"/>
    <col min="4356" max="4356" width="10.28515625" style="107" bestFit="1" customWidth="1"/>
    <col min="4357" max="4362" width="10.28515625" style="107" customWidth="1"/>
    <col min="4363" max="4363" width="11.28515625" style="107" bestFit="1" customWidth="1"/>
    <col min="4364" max="4364" width="13.140625" style="107" customWidth="1"/>
    <col min="4365" max="4366" width="10.28515625" style="107" bestFit="1" customWidth="1"/>
    <col min="4367" max="4602" width="9" style="107"/>
    <col min="4603" max="4603" width="7.5703125" style="107" customWidth="1"/>
    <col min="4604" max="4604" width="43.5703125" style="107" bestFit="1" customWidth="1"/>
    <col min="4605" max="4605" width="11.28515625" style="107" bestFit="1" customWidth="1"/>
    <col min="4606" max="4606" width="13.42578125" style="107" bestFit="1" customWidth="1"/>
    <col min="4607" max="4607" width="10.28515625" style="107" customWidth="1"/>
    <col min="4608" max="4608" width="10.28515625" style="107" bestFit="1" customWidth="1"/>
    <col min="4609" max="4610" width="10.28515625" style="107" customWidth="1"/>
    <col min="4611" max="4611" width="11.85546875" style="107" customWidth="1"/>
    <col min="4612" max="4612" width="10.28515625" style="107" bestFit="1" customWidth="1"/>
    <col min="4613" max="4618" width="10.28515625" style="107" customWidth="1"/>
    <col min="4619" max="4619" width="11.28515625" style="107" bestFit="1" customWidth="1"/>
    <col min="4620" max="4620" width="13.140625" style="107" customWidth="1"/>
    <col min="4621" max="4622" width="10.28515625" style="107" bestFit="1" customWidth="1"/>
    <col min="4623" max="4858" width="9" style="107"/>
    <col min="4859" max="4859" width="7.5703125" style="107" customWidth="1"/>
    <col min="4860" max="4860" width="43.5703125" style="107" bestFit="1" customWidth="1"/>
    <col min="4861" max="4861" width="11.28515625" style="107" bestFit="1" customWidth="1"/>
    <col min="4862" max="4862" width="13.42578125" style="107" bestFit="1" customWidth="1"/>
    <col min="4863" max="4863" width="10.28515625" style="107" customWidth="1"/>
    <col min="4864" max="4864" width="10.28515625" style="107" bestFit="1" customWidth="1"/>
    <col min="4865" max="4866" width="10.28515625" style="107" customWidth="1"/>
    <col min="4867" max="4867" width="11.85546875" style="107" customWidth="1"/>
    <col min="4868" max="4868" width="10.28515625" style="107" bestFit="1" customWidth="1"/>
    <col min="4869" max="4874" width="10.28515625" style="107" customWidth="1"/>
    <col min="4875" max="4875" width="11.28515625" style="107" bestFit="1" customWidth="1"/>
    <col min="4876" max="4876" width="13.140625" style="107" customWidth="1"/>
    <col min="4877" max="4878" width="10.28515625" style="107" bestFit="1" customWidth="1"/>
    <col min="4879" max="5114" width="9" style="107"/>
    <col min="5115" max="5115" width="7.5703125" style="107" customWidth="1"/>
    <col min="5116" max="5116" width="43.5703125" style="107" bestFit="1" customWidth="1"/>
    <col min="5117" max="5117" width="11.28515625" style="107" bestFit="1" customWidth="1"/>
    <col min="5118" max="5118" width="13.42578125" style="107" bestFit="1" customWidth="1"/>
    <col min="5119" max="5119" width="10.28515625" style="107" customWidth="1"/>
    <col min="5120" max="5120" width="10.28515625" style="107" bestFit="1" customWidth="1"/>
    <col min="5121" max="5122" width="10.28515625" style="107" customWidth="1"/>
    <col min="5123" max="5123" width="11.85546875" style="107" customWidth="1"/>
    <col min="5124" max="5124" width="10.28515625" style="107" bestFit="1" customWidth="1"/>
    <col min="5125" max="5130" width="10.28515625" style="107" customWidth="1"/>
    <col min="5131" max="5131" width="11.28515625" style="107" bestFit="1" customWidth="1"/>
    <col min="5132" max="5132" width="13.140625" style="107" customWidth="1"/>
    <col min="5133" max="5134" width="10.28515625" style="107" bestFit="1" customWidth="1"/>
    <col min="5135" max="5370" width="9" style="107"/>
    <col min="5371" max="5371" width="7.5703125" style="107" customWidth="1"/>
    <col min="5372" max="5372" width="43.5703125" style="107" bestFit="1" customWidth="1"/>
    <col min="5373" max="5373" width="11.28515625" style="107" bestFit="1" customWidth="1"/>
    <col min="5374" max="5374" width="13.42578125" style="107" bestFit="1" customWidth="1"/>
    <col min="5375" max="5375" width="10.28515625" style="107" customWidth="1"/>
    <col min="5376" max="5376" width="10.28515625" style="107" bestFit="1" customWidth="1"/>
    <col min="5377" max="5378" width="10.28515625" style="107" customWidth="1"/>
    <col min="5379" max="5379" width="11.85546875" style="107" customWidth="1"/>
    <col min="5380" max="5380" width="10.28515625" style="107" bestFit="1" customWidth="1"/>
    <col min="5381" max="5386" width="10.28515625" style="107" customWidth="1"/>
    <col min="5387" max="5387" width="11.28515625" style="107" bestFit="1" customWidth="1"/>
    <col min="5388" max="5388" width="13.140625" style="107" customWidth="1"/>
    <col min="5389" max="5390" width="10.28515625" style="107" bestFit="1" customWidth="1"/>
    <col min="5391" max="5626" width="9" style="107"/>
    <col min="5627" max="5627" width="7.5703125" style="107" customWidth="1"/>
    <col min="5628" max="5628" width="43.5703125" style="107" bestFit="1" customWidth="1"/>
    <col min="5629" max="5629" width="11.28515625" style="107" bestFit="1" customWidth="1"/>
    <col min="5630" max="5630" width="13.42578125" style="107" bestFit="1" customWidth="1"/>
    <col min="5631" max="5631" width="10.28515625" style="107" customWidth="1"/>
    <col min="5632" max="5632" width="10.28515625" style="107" bestFit="1" customWidth="1"/>
    <col min="5633" max="5634" width="10.28515625" style="107" customWidth="1"/>
    <col min="5635" max="5635" width="11.85546875" style="107" customWidth="1"/>
    <col min="5636" max="5636" width="10.28515625" style="107" bestFit="1" customWidth="1"/>
    <col min="5637" max="5642" width="10.28515625" style="107" customWidth="1"/>
    <col min="5643" max="5643" width="11.28515625" style="107" bestFit="1" customWidth="1"/>
    <col min="5644" max="5644" width="13.140625" style="107" customWidth="1"/>
    <col min="5645" max="5646" width="10.28515625" style="107" bestFit="1" customWidth="1"/>
    <col min="5647" max="5882" width="9" style="107"/>
    <col min="5883" max="5883" width="7.5703125" style="107" customWidth="1"/>
    <col min="5884" max="5884" width="43.5703125" style="107" bestFit="1" customWidth="1"/>
    <col min="5885" max="5885" width="11.28515625" style="107" bestFit="1" customWidth="1"/>
    <col min="5886" max="5886" width="13.42578125" style="107" bestFit="1" customWidth="1"/>
    <col min="5887" max="5887" width="10.28515625" style="107" customWidth="1"/>
    <col min="5888" max="5888" width="10.28515625" style="107" bestFit="1" customWidth="1"/>
    <col min="5889" max="5890" width="10.28515625" style="107" customWidth="1"/>
    <col min="5891" max="5891" width="11.85546875" style="107" customWidth="1"/>
    <col min="5892" max="5892" width="10.28515625" style="107" bestFit="1" customWidth="1"/>
    <col min="5893" max="5898" width="10.28515625" style="107" customWidth="1"/>
    <col min="5899" max="5899" width="11.28515625" style="107" bestFit="1" customWidth="1"/>
    <col min="5900" max="5900" width="13.140625" style="107" customWidth="1"/>
    <col min="5901" max="5902" width="10.28515625" style="107" bestFit="1" customWidth="1"/>
    <col min="5903" max="6138" width="9" style="107"/>
    <col min="6139" max="6139" width="7.5703125" style="107" customWidth="1"/>
    <col min="6140" max="6140" width="43.5703125" style="107" bestFit="1" customWidth="1"/>
    <col min="6141" max="6141" width="11.28515625" style="107" bestFit="1" customWidth="1"/>
    <col min="6142" max="6142" width="13.42578125" style="107" bestFit="1" customWidth="1"/>
    <col min="6143" max="6143" width="10.28515625" style="107" customWidth="1"/>
    <col min="6144" max="6144" width="10.28515625" style="107" bestFit="1" customWidth="1"/>
    <col min="6145" max="6146" width="10.28515625" style="107" customWidth="1"/>
    <col min="6147" max="6147" width="11.85546875" style="107" customWidth="1"/>
    <col min="6148" max="6148" width="10.28515625" style="107" bestFit="1" customWidth="1"/>
    <col min="6149" max="6154" width="10.28515625" style="107" customWidth="1"/>
    <col min="6155" max="6155" width="11.28515625" style="107" bestFit="1" customWidth="1"/>
    <col min="6156" max="6156" width="13.140625" style="107" customWidth="1"/>
    <col min="6157" max="6158" width="10.28515625" style="107" bestFit="1" customWidth="1"/>
    <col min="6159" max="6394" width="9" style="107"/>
    <col min="6395" max="6395" width="7.5703125" style="107" customWidth="1"/>
    <col min="6396" max="6396" width="43.5703125" style="107" bestFit="1" customWidth="1"/>
    <col min="6397" max="6397" width="11.28515625" style="107" bestFit="1" customWidth="1"/>
    <col min="6398" max="6398" width="13.42578125" style="107" bestFit="1" customWidth="1"/>
    <col min="6399" max="6399" width="10.28515625" style="107" customWidth="1"/>
    <col min="6400" max="6400" width="10.28515625" style="107" bestFit="1" customWidth="1"/>
    <col min="6401" max="6402" width="10.28515625" style="107" customWidth="1"/>
    <col min="6403" max="6403" width="11.85546875" style="107" customWidth="1"/>
    <col min="6404" max="6404" width="10.28515625" style="107" bestFit="1" customWidth="1"/>
    <col min="6405" max="6410" width="10.28515625" style="107" customWidth="1"/>
    <col min="6411" max="6411" width="11.28515625" style="107" bestFit="1" customWidth="1"/>
    <col min="6412" max="6412" width="13.140625" style="107" customWidth="1"/>
    <col min="6413" max="6414" width="10.28515625" style="107" bestFit="1" customWidth="1"/>
    <col min="6415" max="6650" width="9" style="107"/>
    <col min="6651" max="6651" width="7.5703125" style="107" customWidth="1"/>
    <col min="6652" max="6652" width="43.5703125" style="107" bestFit="1" customWidth="1"/>
    <col min="6653" max="6653" width="11.28515625" style="107" bestFit="1" customWidth="1"/>
    <col min="6654" max="6654" width="13.42578125" style="107" bestFit="1" customWidth="1"/>
    <col min="6655" max="6655" width="10.28515625" style="107" customWidth="1"/>
    <col min="6656" max="6656" width="10.28515625" style="107" bestFit="1" customWidth="1"/>
    <col min="6657" max="6658" width="10.28515625" style="107" customWidth="1"/>
    <col min="6659" max="6659" width="11.85546875" style="107" customWidth="1"/>
    <col min="6660" max="6660" width="10.28515625" style="107" bestFit="1" customWidth="1"/>
    <col min="6661" max="6666" width="10.28515625" style="107" customWidth="1"/>
    <col min="6667" max="6667" width="11.28515625" style="107" bestFit="1" customWidth="1"/>
    <col min="6668" max="6668" width="13.140625" style="107" customWidth="1"/>
    <col min="6669" max="6670" width="10.28515625" style="107" bestFit="1" customWidth="1"/>
    <col min="6671" max="6906" width="9" style="107"/>
    <col min="6907" max="6907" width="7.5703125" style="107" customWidth="1"/>
    <col min="6908" max="6908" width="43.5703125" style="107" bestFit="1" customWidth="1"/>
    <col min="6909" max="6909" width="11.28515625" style="107" bestFit="1" customWidth="1"/>
    <col min="6910" max="6910" width="13.42578125" style="107" bestFit="1" customWidth="1"/>
    <col min="6911" max="6911" width="10.28515625" style="107" customWidth="1"/>
    <col min="6912" max="6912" width="10.28515625" style="107" bestFit="1" customWidth="1"/>
    <col min="6913" max="6914" width="10.28515625" style="107" customWidth="1"/>
    <col min="6915" max="6915" width="11.85546875" style="107" customWidth="1"/>
    <col min="6916" max="6916" width="10.28515625" style="107" bestFit="1" customWidth="1"/>
    <col min="6917" max="6922" width="10.28515625" style="107" customWidth="1"/>
    <col min="6923" max="6923" width="11.28515625" style="107" bestFit="1" customWidth="1"/>
    <col min="6924" max="6924" width="13.140625" style="107" customWidth="1"/>
    <col min="6925" max="6926" width="10.28515625" style="107" bestFit="1" customWidth="1"/>
    <col min="6927" max="7162" width="9" style="107"/>
    <col min="7163" max="7163" width="7.5703125" style="107" customWidth="1"/>
    <col min="7164" max="7164" width="43.5703125" style="107" bestFit="1" customWidth="1"/>
    <col min="7165" max="7165" width="11.28515625" style="107" bestFit="1" customWidth="1"/>
    <col min="7166" max="7166" width="13.42578125" style="107" bestFit="1" customWidth="1"/>
    <col min="7167" max="7167" width="10.28515625" style="107" customWidth="1"/>
    <col min="7168" max="7168" width="10.28515625" style="107" bestFit="1" customWidth="1"/>
    <col min="7169" max="7170" width="10.28515625" style="107" customWidth="1"/>
    <col min="7171" max="7171" width="11.85546875" style="107" customWidth="1"/>
    <col min="7172" max="7172" width="10.28515625" style="107" bestFit="1" customWidth="1"/>
    <col min="7173" max="7178" width="10.28515625" style="107" customWidth="1"/>
    <col min="7179" max="7179" width="11.28515625" style="107" bestFit="1" customWidth="1"/>
    <col min="7180" max="7180" width="13.140625" style="107" customWidth="1"/>
    <col min="7181" max="7182" width="10.28515625" style="107" bestFit="1" customWidth="1"/>
    <col min="7183" max="7418" width="9" style="107"/>
    <col min="7419" max="7419" width="7.5703125" style="107" customWidth="1"/>
    <col min="7420" max="7420" width="43.5703125" style="107" bestFit="1" customWidth="1"/>
    <col min="7421" max="7421" width="11.28515625" style="107" bestFit="1" customWidth="1"/>
    <col min="7422" max="7422" width="13.42578125" style="107" bestFit="1" customWidth="1"/>
    <col min="7423" max="7423" width="10.28515625" style="107" customWidth="1"/>
    <col min="7424" max="7424" width="10.28515625" style="107" bestFit="1" customWidth="1"/>
    <col min="7425" max="7426" width="10.28515625" style="107" customWidth="1"/>
    <col min="7427" max="7427" width="11.85546875" style="107" customWidth="1"/>
    <col min="7428" max="7428" width="10.28515625" style="107" bestFit="1" customWidth="1"/>
    <col min="7429" max="7434" width="10.28515625" style="107" customWidth="1"/>
    <col min="7435" max="7435" width="11.28515625" style="107" bestFit="1" customWidth="1"/>
    <col min="7436" max="7436" width="13.140625" style="107" customWidth="1"/>
    <col min="7437" max="7438" width="10.28515625" style="107" bestFit="1" customWidth="1"/>
    <col min="7439" max="7674" width="9" style="107"/>
    <col min="7675" max="7675" width="7.5703125" style="107" customWidth="1"/>
    <col min="7676" max="7676" width="43.5703125" style="107" bestFit="1" customWidth="1"/>
    <col min="7677" max="7677" width="11.28515625" style="107" bestFit="1" customWidth="1"/>
    <col min="7678" max="7678" width="13.42578125" style="107" bestFit="1" customWidth="1"/>
    <col min="7679" max="7679" width="10.28515625" style="107" customWidth="1"/>
    <col min="7680" max="7680" width="10.28515625" style="107" bestFit="1" customWidth="1"/>
    <col min="7681" max="7682" width="10.28515625" style="107" customWidth="1"/>
    <col min="7683" max="7683" width="11.85546875" style="107" customWidth="1"/>
    <col min="7684" max="7684" width="10.28515625" style="107" bestFit="1" customWidth="1"/>
    <col min="7685" max="7690" width="10.28515625" style="107" customWidth="1"/>
    <col min="7691" max="7691" width="11.28515625" style="107" bestFit="1" customWidth="1"/>
    <col min="7692" max="7692" width="13.140625" style="107" customWidth="1"/>
    <col min="7693" max="7694" width="10.28515625" style="107" bestFit="1" customWidth="1"/>
    <col min="7695" max="7930" width="9" style="107"/>
    <col min="7931" max="7931" width="7.5703125" style="107" customWidth="1"/>
    <col min="7932" max="7932" width="43.5703125" style="107" bestFit="1" customWidth="1"/>
    <col min="7933" max="7933" width="11.28515625" style="107" bestFit="1" customWidth="1"/>
    <col min="7934" max="7934" width="13.42578125" style="107" bestFit="1" customWidth="1"/>
    <col min="7935" max="7935" width="10.28515625" style="107" customWidth="1"/>
    <col min="7936" max="7936" width="10.28515625" style="107" bestFit="1" customWidth="1"/>
    <col min="7937" max="7938" width="10.28515625" style="107" customWidth="1"/>
    <col min="7939" max="7939" width="11.85546875" style="107" customWidth="1"/>
    <col min="7940" max="7940" width="10.28515625" style="107" bestFit="1" customWidth="1"/>
    <col min="7941" max="7946" width="10.28515625" style="107" customWidth="1"/>
    <col min="7947" max="7947" width="11.28515625" style="107" bestFit="1" customWidth="1"/>
    <col min="7948" max="7948" width="13.140625" style="107" customWidth="1"/>
    <col min="7949" max="7950" width="10.28515625" style="107" bestFit="1" customWidth="1"/>
    <col min="7951" max="8186" width="9" style="107"/>
    <col min="8187" max="8187" width="7.5703125" style="107" customWidth="1"/>
    <col min="8188" max="8188" width="43.5703125" style="107" bestFit="1" customWidth="1"/>
    <col min="8189" max="8189" width="11.28515625" style="107" bestFit="1" customWidth="1"/>
    <col min="8190" max="8190" width="13.42578125" style="107" bestFit="1" customWidth="1"/>
    <col min="8191" max="8191" width="10.28515625" style="107" customWidth="1"/>
    <col min="8192" max="8192" width="10.28515625" style="107" bestFit="1" customWidth="1"/>
    <col min="8193" max="8194" width="10.28515625" style="107" customWidth="1"/>
    <col min="8195" max="8195" width="11.85546875" style="107" customWidth="1"/>
    <col min="8196" max="8196" width="10.28515625" style="107" bestFit="1" customWidth="1"/>
    <col min="8197" max="8202" width="10.28515625" style="107" customWidth="1"/>
    <col min="8203" max="8203" width="11.28515625" style="107" bestFit="1" customWidth="1"/>
    <col min="8204" max="8204" width="13.140625" style="107" customWidth="1"/>
    <col min="8205" max="8206" width="10.28515625" style="107" bestFit="1" customWidth="1"/>
    <col min="8207" max="8442" width="9" style="107"/>
    <col min="8443" max="8443" width="7.5703125" style="107" customWidth="1"/>
    <col min="8444" max="8444" width="43.5703125" style="107" bestFit="1" customWidth="1"/>
    <col min="8445" max="8445" width="11.28515625" style="107" bestFit="1" customWidth="1"/>
    <col min="8446" max="8446" width="13.42578125" style="107" bestFit="1" customWidth="1"/>
    <col min="8447" max="8447" width="10.28515625" style="107" customWidth="1"/>
    <col min="8448" max="8448" width="10.28515625" style="107" bestFit="1" customWidth="1"/>
    <col min="8449" max="8450" width="10.28515625" style="107" customWidth="1"/>
    <col min="8451" max="8451" width="11.85546875" style="107" customWidth="1"/>
    <col min="8452" max="8452" width="10.28515625" style="107" bestFit="1" customWidth="1"/>
    <col min="8453" max="8458" width="10.28515625" style="107" customWidth="1"/>
    <col min="8459" max="8459" width="11.28515625" style="107" bestFit="1" customWidth="1"/>
    <col min="8460" max="8460" width="13.140625" style="107" customWidth="1"/>
    <col min="8461" max="8462" width="10.28515625" style="107" bestFit="1" customWidth="1"/>
    <col min="8463" max="8698" width="9" style="107"/>
    <col min="8699" max="8699" width="7.5703125" style="107" customWidth="1"/>
    <col min="8700" max="8700" width="43.5703125" style="107" bestFit="1" customWidth="1"/>
    <col min="8701" max="8701" width="11.28515625" style="107" bestFit="1" customWidth="1"/>
    <col min="8702" max="8702" width="13.42578125" style="107" bestFit="1" customWidth="1"/>
    <col min="8703" max="8703" width="10.28515625" style="107" customWidth="1"/>
    <col min="8704" max="8704" width="10.28515625" style="107" bestFit="1" customWidth="1"/>
    <col min="8705" max="8706" width="10.28515625" style="107" customWidth="1"/>
    <col min="8707" max="8707" width="11.85546875" style="107" customWidth="1"/>
    <col min="8708" max="8708" width="10.28515625" style="107" bestFit="1" customWidth="1"/>
    <col min="8709" max="8714" width="10.28515625" style="107" customWidth="1"/>
    <col min="8715" max="8715" width="11.28515625" style="107" bestFit="1" customWidth="1"/>
    <col min="8716" max="8716" width="13.140625" style="107" customWidth="1"/>
    <col min="8717" max="8718" width="10.28515625" style="107" bestFit="1" customWidth="1"/>
    <col min="8719" max="8954" width="9" style="107"/>
    <col min="8955" max="8955" width="7.5703125" style="107" customWidth="1"/>
    <col min="8956" max="8956" width="43.5703125" style="107" bestFit="1" customWidth="1"/>
    <col min="8957" max="8957" width="11.28515625" style="107" bestFit="1" customWidth="1"/>
    <col min="8958" max="8958" width="13.42578125" style="107" bestFit="1" customWidth="1"/>
    <col min="8959" max="8959" width="10.28515625" style="107" customWidth="1"/>
    <col min="8960" max="8960" width="10.28515625" style="107" bestFit="1" customWidth="1"/>
    <col min="8961" max="8962" width="10.28515625" style="107" customWidth="1"/>
    <col min="8963" max="8963" width="11.85546875" style="107" customWidth="1"/>
    <col min="8964" max="8964" width="10.28515625" style="107" bestFit="1" customWidth="1"/>
    <col min="8965" max="8970" width="10.28515625" style="107" customWidth="1"/>
    <col min="8971" max="8971" width="11.28515625" style="107" bestFit="1" customWidth="1"/>
    <col min="8972" max="8972" width="13.140625" style="107" customWidth="1"/>
    <col min="8973" max="8974" width="10.28515625" style="107" bestFit="1" customWidth="1"/>
    <col min="8975" max="9210" width="9" style="107"/>
    <col min="9211" max="9211" width="7.5703125" style="107" customWidth="1"/>
    <col min="9212" max="9212" width="43.5703125" style="107" bestFit="1" customWidth="1"/>
    <col min="9213" max="9213" width="11.28515625" style="107" bestFit="1" customWidth="1"/>
    <col min="9214" max="9214" width="13.42578125" style="107" bestFit="1" customWidth="1"/>
    <col min="9215" max="9215" width="10.28515625" style="107" customWidth="1"/>
    <col min="9216" max="9216" width="10.28515625" style="107" bestFit="1" customWidth="1"/>
    <col min="9217" max="9218" width="10.28515625" style="107" customWidth="1"/>
    <col min="9219" max="9219" width="11.85546875" style="107" customWidth="1"/>
    <col min="9220" max="9220" width="10.28515625" style="107" bestFit="1" customWidth="1"/>
    <col min="9221" max="9226" width="10.28515625" style="107" customWidth="1"/>
    <col min="9227" max="9227" width="11.28515625" style="107" bestFit="1" customWidth="1"/>
    <col min="9228" max="9228" width="13.140625" style="107" customWidth="1"/>
    <col min="9229" max="9230" width="10.28515625" style="107" bestFit="1" customWidth="1"/>
    <col min="9231" max="9466" width="9" style="107"/>
    <col min="9467" max="9467" width="7.5703125" style="107" customWidth="1"/>
    <col min="9468" max="9468" width="43.5703125" style="107" bestFit="1" customWidth="1"/>
    <col min="9469" max="9469" width="11.28515625" style="107" bestFit="1" customWidth="1"/>
    <col min="9470" max="9470" width="13.42578125" style="107" bestFit="1" customWidth="1"/>
    <col min="9471" max="9471" width="10.28515625" style="107" customWidth="1"/>
    <col min="9472" max="9472" width="10.28515625" style="107" bestFit="1" customWidth="1"/>
    <col min="9473" max="9474" width="10.28515625" style="107" customWidth="1"/>
    <col min="9475" max="9475" width="11.85546875" style="107" customWidth="1"/>
    <col min="9476" max="9476" width="10.28515625" style="107" bestFit="1" customWidth="1"/>
    <col min="9477" max="9482" width="10.28515625" style="107" customWidth="1"/>
    <col min="9483" max="9483" width="11.28515625" style="107" bestFit="1" customWidth="1"/>
    <col min="9484" max="9484" width="13.140625" style="107" customWidth="1"/>
    <col min="9485" max="9486" width="10.28515625" style="107" bestFit="1" customWidth="1"/>
    <col min="9487" max="9722" width="9" style="107"/>
    <col min="9723" max="9723" width="7.5703125" style="107" customWidth="1"/>
    <col min="9724" max="9724" width="43.5703125" style="107" bestFit="1" customWidth="1"/>
    <col min="9725" max="9725" width="11.28515625" style="107" bestFit="1" customWidth="1"/>
    <col min="9726" max="9726" width="13.42578125" style="107" bestFit="1" customWidth="1"/>
    <col min="9727" max="9727" width="10.28515625" style="107" customWidth="1"/>
    <col min="9728" max="9728" width="10.28515625" style="107" bestFit="1" customWidth="1"/>
    <col min="9729" max="9730" width="10.28515625" style="107" customWidth="1"/>
    <col min="9731" max="9731" width="11.85546875" style="107" customWidth="1"/>
    <col min="9732" max="9732" width="10.28515625" style="107" bestFit="1" customWidth="1"/>
    <col min="9733" max="9738" width="10.28515625" style="107" customWidth="1"/>
    <col min="9739" max="9739" width="11.28515625" style="107" bestFit="1" customWidth="1"/>
    <col min="9740" max="9740" width="13.140625" style="107" customWidth="1"/>
    <col min="9741" max="9742" width="10.28515625" style="107" bestFit="1" customWidth="1"/>
    <col min="9743" max="9978" width="9" style="107"/>
    <col min="9979" max="9979" width="7.5703125" style="107" customWidth="1"/>
    <col min="9980" max="9980" width="43.5703125" style="107" bestFit="1" customWidth="1"/>
    <col min="9981" max="9981" width="11.28515625" style="107" bestFit="1" customWidth="1"/>
    <col min="9982" max="9982" width="13.42578125" style="107" bestFit="1" customWidth="1"/>
    <col min="9983" max="9983" width="10.28515625" style="107" customWidth="1"/>
    <col min="9984" max="9984" width="10.28515625" style="107" bestFit="1" customWidth="1"/>
    <col min="9985" max="9986" width="10.28515625" style="107" customWidth="1"/>
    <col min="9987" max="9987" width="11.85546875" style="107" customWidth="1"/>
    <col min="9988" max="9988" width="10.28515625" style="107" bestFit="1" customWidth="1"/>
    <col min="9989" max="9994" width="10.28515625" style="107" customWidth="1"/>
    <col min="9995" max="9995" width="11.28515625" style="107" bestFit="1" customWidth="1"/>
    <col min="9996" max="9996" width="13.140625" style="107" customWidth="1"/>
    <col min="9997" max="9998" width="10.28515625" style="107" bestFit="1" customWidth="1"/>
    <col min="9999" max="10234" width="9" style="107"/>
    <col min="10235" max="10235" width="7.5703125" style="107" customWidth="1"/>
    <col min="10236" max="10236" width="43.5703125" style="107" bestFit="1" customWidth="1"/>
    <col min="10237" max="10237" width="11.28515625" style="107" bestFit="1" customWidth="1"/>
    <col min="10238" max="10238" width="13.42578125" style="107" bestFit="1" customWidth="1"/>
    <col min="10239" max="10239" width="10.28515625" style="107" customWidth="1"/>
    <col min="10240" max="10240" width="10.28515625" style="107" bestFit="1" customWidth="1"/>
    <col min="10241" max="10242" width="10.28515625" style="107" customWidth="1"/>
    <col min="10243" max="10243" width="11.85546875" style="107" customWidth="1"/>
    <col min="10244" max="10244" width="10.28515625" style="107" bestFit="1" customWidth="1"/>
    <col min="10245" max="10250" width="10.28515625" style="107" customWidth="1"/>
    <col min="10251" max="10251" width="11.28515625" style="107" bestFit="1" customWidth="1"/>
    <col min="10252" max="10252" width="13.140625" style="107" customWidth="1"/>
    <col min="10253" max="10254" width="10.28515625" style="107" bestFit="1" customWidth="1"/>
    <col min="10255" max="10490" width="9" style="107"/>
    <col min="10491" max="10491" width="7.5703125" style="107" customWidth="1"/>
    <col min="10492" max="10492" width="43.5703125" style="107" bestFit="1" customWidth="1"/>
    <col min="10493" max="10493" width="11.28515625" style="107" bestFit="1" customWidth="1"/>
    <col min="10494" max="10494" width="13.42578125" style="107" bestFit="1" customWidth="1"/>
    <col min="10495" max="10495" width="10.28515625" style="107" customWidth="1"/>
    <col min="10496" max="10496" width="10.28515625" style="107" bestFit="1" customWidth="1"/>
    <col min="10497" max="10498" width="10.28515625" style="107" customWidth="1"/>
    <col min="10499" max="10499" width="11.85546875" style="107" customWidth="1"/>
    <col min="10500" max="10500" width="10.28515625" style="107" bestFit="1" customWidth="1"/>
    <col min="10501" max="10506" width="10.28515625" style="107" customWidth="1"/>
    <col min="10507" max="10507" width="11.28515625" style="107" bestFit="1" customWidth="1"/>
    <col min="10508" max="10508" width="13.140625" style="107" customWidth="1"/>
    <col min="10509" max="10510" width="10.28515625" style="107" bestFit="1" customWidth="1"/>
    <col min="10511" max="10746" width="9" style="107"/>
    <col min="10747" max="10747" width="7.5703125" style="107" customWidth="1"/>
    <col min="10748" max="10748" width="43.5703125" style="107" bestFit="1" customWidth="1"/>
    <col min="10749" max="10749" width="11.28515625" style="107" bestFit="1" customWidth="1"/>
    <col min="10750" max="10750" width="13.42578125" style="107" bestFit="1" customWidth="1"/>
    <col min="10751" max="10751" width="10.28515625" style="107" customWidth="1"/>
    <col min="10752" max="10752" width="10.28515625" style="107" bestFit="1" customWidth="1"/>
    <col min="10753" max="10754" width="10.28515625" style="107" customWidth="1"/>
    <col min="10755" max="10755" width="11.85546875" style="107" customWidth="1"/>
    <col min="10756" max="10756" width="10.28515625" style="107" bestFit="1" customWidth="1"/>
    <col min="10757" max="10762" width="10.28515625" style="107" customWidth="1"/>
    <col min="10763" max="10763" width="11.28515625" style="107" bestFit="1" customWidth="1"/>
    <col min="10764" max="10764" width="13.140625" style="107" customWidth="1"/>
    <col min="10765" max="10766" width="10.28515625" style="107" bestFit="1" customWidth="1"/>
    <col min="10767" max="11002" width="9" style="107"/>
    <col min="11003" max="11003" width="7.5703125" style="107" customWidth="1"/>
    <col min="11004" max="11004" width="43.5703125" style="107" bestFit="1" customWidth="1"/>
    <col min="11005" max="11005" width="11.28515625" style="107" bestFit="1" customWidth="1"/>
    <col min="11006" max="11006" width="13.42578125" style="107" bestFit="1" customWidth="1"/>
    <col min="11007" max="11007" width="10.28515625" style="107" customWidth="1"/>
    <col min="11008" max="11008" width="10.28515625" style="107" bestFit="1" customWidth="1"/>
    <col min="11009" max="11010" width="10.28515625" style="107" customWidth="1"/>
    <col min="11011" max="11011" width="11.85546875" style="107" customWidth="1"/>
    <col min="11012" max="11012" width="10.28515625" style="107" bestFit="1" customWidth="1"/>
    <col min="11013" max="11018" width="10.28515625" style="107" customWidth="1"/>
    <col min="11019" max="11019" width="11.28515625" style="107" bestFit="1" customWidth="1"/>
    <col min="11020" max="11020" width="13.140625" style="107" customWidth="1"/>
    <col min="11021" max="11022" width="10.28515625" style="107" bestFit="1" customWidth="1"/>
    <col min="11023" max="11258" width="9" style="107"/>
    <col min="11259" max="11259" width="7.5703125" style="107" customWidth="1"/>
    <col min="11260" max="11260" width="43.5703125" style="107" bestFit="1" customWidth="1"/>
    <col min="11261" max="11261" width="11.28515625" style="107" bestFit="1" customWidth="1"/>
    <col min="11262" max="11262" width="13.42578125" style="107" bestFit="1" customWidth="1"/>
    <col min="11263" max="11263" width="10.28515625" style="107" customWidth="1"/>
    <col min="11264" max="11264" width="10.28515625" style="107" bestFit="1" customWidth="1"/>
    <col min="11265" max="11266" width="10.28515625" style="107" customWidth="1"/>
    <col min="11267" max="11267" width="11.85546875" style="107" customWidth="1"/>
    <col min="11268" max="11268" width="10.28515625" style="107" bestFit="1" customWidth="1"/>
    <col min="11269" max="11274" width="10.28515625" style="107" customWidth="1"/>
    <col min="11275" max="11275" width="11.28515625" style="107" bestFit="1" customWidth="1"/>
    <col min="11276" max="11276" width="13.140625" style="107" customWidth="1"/>
    <col min="11277" max="11278" width="10.28515625" style="107" bestFit="1" customWidth="1"/>
    <col min="11279" max="11514" width="9" style="107"/>
    <col min="11515" max="11515" width="7.5703125" style="107" customWidth="1"/>
    <col min="11516" max="11516" width="43.5703125" style="107" bestFit="1" customWidth="1"/>
    <col min="11517" max="11517" width="11.28515625" style="107" bestFit="1" customWidth="1"/>
    <col min="11518" max="11518" width="13.42578125" style="107" bestFit="1" customWidth="1"/>
    <col min="11519" max="11519" width="10.28515625" style="107" customWidth="1"/>
    <col min="11520" max="11520" width="10.28515625" style="107" bestFit="1" customWidth="1"/>
    <col min="11521" max="11522" width="10.28515625" style="107" customWidth="1"/>
    <col min="11523" max="11523" width="11.85546875" style="107" customWidth="1"/>
    <col min="11524" max="11524" width="10.28515625" style="107" bestFit="1" customWidth="1"/>
    <col min="11525" max="11530" width="10.28515625" style="107" customWidth="1"/>
    <col min="11531" max="11531" width="11.28515625" style="107" bestFit="1" customWidth="1"/>
    <col min="11532" max="11532" width="13.140625" style="107" customWidth="1"/>
    <col min="11533" max="11534" width="10.28515625" style="107" bestFit="1" customWidth="1"/>
    <col min="11535" max="11770" width="9" style="107"/>
    <col min="11771" max="11771" width="7.5703125" style="107" customWidth="1"/>
    <col min="11772" max="11772" width="43.5703125" style="107" bestFit="1" customWidth="1"/>
    <col min="11773" max="11773" width="11.28515625" style="107" bestFit="1" customWidth="1"/>
    <col min="11774" max="11774" width="13.42578125" style="107" bestFit="1" customWidth="1"/>
    <col min="11775" max="11775" width="10.28515625" style="107" customWidth="1"/>
    <col min="11776" max="11776" width="10.28515625" style="107" bestFit="1" customWidth="1"/>
    <col min="11777" max="11778" width="10.28515625" style="107" customWidth="1"/>
    <col min="11779" max="11779" width="11.85546875" style="107" customWidth="1"/>
    <col min="11780" max="11780" width="10.28515625" style="107" bestFit="1" customWidth="1"/>
    <col min="11781" max="11786" width="10.28515625" style="107" customWidth="1"/>
    <col min="11787" max="11787" width="11.28515625" style="107" bestFit="1" customWidth="1"/>
    <col min="11788" max="11788" width="13.140625" style="107" customWidth="1"/>
    <col min="11789" max="11790" width="10.28515625" style="107" bestFit="1" customWidth="1"/>
    <col min="11791" max="12026" width="9" style="107"/>
    <col min="12027" max="12027" width="7.5703125" style="107" customWidth="1"/>
    <col min="12028" max="12028" width="43.5703125" style="107" bestFit="1" customWidth="1"/>
    <col min="12029" max="12029" width="11.28515625" style="107" bestFit="1" customWidth="1"/>
    <col min="12030" max="12030" width="13.42578125" style="107" bestFit="1" customWidth="1"/>
    <col min="12031" max="12031" width="10.28515625" style="107" customWidth="1"/>
    <col min="12032" max="12032" width="10.28515625" style="107" bestFit="1" customWidth="1"/>
    <col min="12033" max="12034" width="10.28515625" style="107" customWidth="1"/>
    <col min="12035" max="12035" width="11.85546875" style="107" customWidth="1"/>
    <col min="12036" max="12036" width="10.28515625" style="107" bestFit="1" customWidth="1"/>
    <col min="12037" max="12042" width="10.28515625" style="107" customWidth="1"/>
    <col min="12043" max="12043" width="11.28515625" style="107" bestFit="1" customWidth="1"/>
    <col min="12044" max="12044" width="13.140625" style="107" customWidth="1"/>
    <col min="12045" max="12046" width="10.28515625" style="107" bestFit="1" customWidth="1"/>
    <col min="12047" max="12282" width="9" style="107"/>
    <col min="12283" max="12283" width="7.5703125" style="107" customWidth="1"/>
    <col min="12284" max="12284" width="43.5703125" style="107" bestFit="1" customWidth="1"/>
    <col min="12285" max="12285" width="11.28515625" style="107" bestFit="1" customWidth="1"/>
    <col min="12286" max="12286" width="13.42578125" style="107" bestFit="1" customWidth="1"/>
    <col min="12287" max="12287" width="10.28515625" style="107" customWidth="1"/>
    <col min="12288" max="12288" width="10.28515625" style="107" bestFit="1" customWidth="1"/>
    <col min="12289" max="12290" width="10.28515625" style="107" customWidth="1"/>
    <col min="12291" max="12291" width="11.85546875" style="107" customWidth="1"/>
    <col min="12292" max="12292" width="10.28515625" style="107" bestFit="1" customWidth="1"/>
    <col min="12293" max="12298" width="10.28515625" style="107" customWidth="1"/>
    <col min="12299" max="12299" width="11.28515625" style="107" bestFit="1" customWidth="1"/>
    <col min="12300" max="12300" width="13.140625" style="107" customWidth="1"/>
    <col min="12301" max="12302" width="10.28515625" style="107" bestFit="1" customWidth="1"/>
    <col min="12303" max="12538" width="9" style="107"/>
    <col min="12539" max="12539" width="7.5703125" style="107" customWidth="1"/>
    <col min="12540" max="12540" width="43.5703125" style="107" bestFit="1" customWidth="1"/>
    <col min="12541" max="12541" width="11.28515625" style="107" bestFit="1" customWidth="1"/>
    <col min="12542" max="12542" width="13.42578125" style="107" bestFit="1" customWidth="1"/>
    <col min="12543" max="12543" width="10.28515625" style="107" customWidth="1"/>
    <col min="12544" max="12544" width="10.28515625" style="107" bestFit="1" customWidth="1"/>
    <col min="12545" max="12546" width="10.28515625" style="107" customWidth="1"/>
    <col min="12547" max="12547" width="11.85546875" style="107" customWidth="1"/>
    <col min="12548" max="12548" width="10.28515625" style="107" bestFit="1" customWidth="1"/>
    <col min="12549" max="12554" width="10.28515625" style="107" customWidth="1"/>
    <col min="12555" max="12555" width="11.28515625" style="107" bestFit="1" customWidth="1"/>
    <col min="12556" max="12556" width="13.140625" style="107" customWidth="1"/>
    <col min="12557" max="12558" width="10.28515625" style="107" bestFit="1" customWidth="1"/>
    <col min="12559" max="12794" width="9" style="107"/>
    <col min="12795" max="12795" width="7.5703125" style="107" customWidth="1"/>
    <col min="12796" max="12796" width="43.5703125" style="107" bestFit="1" customWidth="1"/>
    <col min="12797" max="12797" width="11.28515625" style="107" bestFit="1" customWidth="1"/>
    <col min="12798" max="12798" width="13.42578125" style="107" bestFit="1" customWidth="1"/>
    <col min="12799" max="12799" width="10.28515625" style="107" customWidth="1"/>
    <col min="12800" max="12800" width="10.28515625" style="107" bestFit="1" customWidth="1"/>
    <col min="12801" max="12802" width="10.28515625" style="107" customWidth="1"/>
    <col min="12803" max="12803" width="11.85546875" style="107" customWidth="1"/>
    <col min="12804" max="12804" width="10.28515625" style="107" bestFit="1" customWidth="1"/>
    <col min="12805" max="12810" width="10.28515625" style="107" customWidth="1"/>
    <col min="12811" max="12811" width="11.28515625" style="107" bestFit="1" customWidth="1"/>
    <col min="12812" max="12812" width="13.140625" style="107" customWidth="1"/>
    <col min="12813" max="12814" width="10.28515625" style="107" bestFit="1" customWidth="1"/>
    <col min="12815" max="13050" width="9" style="107"/>
    <col min="13051" max="13051" width="7.5703125" style="107" customWidth="1"/>
    <col min="13052" max="13052" width="43.5703125" style="107" bestFit="1" customWidth="1"/>
    <col min="13053" max="13053" width="11.28515625" style="107" bestFit="1" customWidth="1"/>
    <col min="13054" max="13054" width="13.42578125" style="107" bestFit="1" customWidth="1"/>
    <col min="13055" max="13055" width="10.28515625" style="107" customWidth="1"/>
    <col min="13056" max="13056" width="10.28515625" style="107" bestFit="1" customWidth="1"/>
    <col min="13057" max="13058" width="10.28515625" style="107" customWidth="1"/>
    <col min="13059" max="13059" width="11.85546875" style="107" customWidth="1"/>
    <col min="13060" max="13060" width="10.28515625" style="107" bestFit="1" customWidth="1"/>
    <col min="13061" max="13066" width="10.28515625" style="107" customWidth="1"/>
    <col min="13067" max="13067" width="11.28515625" style="107" bestFit="1" customWidth="1"/>
    <col min="13068" max="13068" width="13.140625" style="107" customWidth="1"/>
    <col min="13069" max="13070" width="10.28515625" style="107" bestFit="1" customWidth="1"/>
    <col min="13071" max="13306" width="9" style="107"/>
    <col min="13307" max="13307" width="7.5703125" style="107" customWidth="1"/>
    <col min="13308" max="13308" width="43.5703125" style="107" bestFit="1" customWidth="1"/>
    <col min="13309" max="13309" width="11.28515625" style="107" bestFit="1" customWidth="1"/>
    <col min="13310" max="13310" width="13.42578125" style="107" bestFit="1" customWidth="1"/>
    <col min="13311" max="13311" width="10.28515625" style="107" customWidth="1"/>
    <col min="13312" max="13312" width="10.28515625" style="107" bestFit="1" customWidth="1"/>
    <col min="13313" max="13314" width="10.28515625" style="107" customWidth="1"/>
    <col min="13315" max="13315" width="11.85546875" style="107" customWidth="1"/>
    <col min="13316" max="13316" width="10.28515625" style="107" bestFit="1" customWidth="1"/>
    <col min="13317" max="13322" width="10.28515625" style="107" customWidth="1"/>
    <col min="13323" max="13323" width="11.28515625" style="107" bestFit="1" customWidth="1"/>
    <col min="13324" max="13324" width="13.140625" style="107" customWidth="1"/>
    <col min="13325" max="13326" width="10.28515625" style="107" bestFit="1" customWidth="1"/>
    <col min="13327" max="13562" width="9" style="107"/>
    <col min="13563" max="13563" width="7.5703125" style="107" customWidth="1"/>
    <col min="13564" max="13564" width="43.5703125" style="107" bestFit="1" customWidth="1"/>
    <col min="13565" max="13565" width="11.28515625" style="107" bestFit="1" customWidth="1"/>
    <col min="13566" max="13566" width="13.42578125" style="107" bestFit="1" customWidth="1"/>
    <col min="13567" max="13567" width="10.28515625" style="107" customWidth="1"/>
    <col min="13568" max="13568" width="10.28515625" style="107" bestFit="1" customWidth="1"/>
    <col min="13569" max="13570" width="10.28515625" style="107" customWidth="1"/>
    <col min="13571" max="13571" width="11.85546875" style="107" customWidth="1"/>
    <col min="13572" max="13572" width="10.28515625" style="107" bestFit="1" customWidth="1"/>
    <col min="13573" max="13578" width="10.28515625" style="107" customWidth="1"/>
    <col min="13579" max="13579" width="11.28515625" style="107" bestFit="1" customWidth="1"/>
    <col min="13580" max="13580" width="13.140625" style="107" customWidth="1"/>
    <col min="13581" max="13582" width="10.28515625" style="107" bestFit="1" customWidth="1"/>
    <col min="13583" max="13818" width="9" style="107"/>
    <col min="13819" max="13819" width="7.5703125" style="107" customWidth="1"/>
    <col min="13820" max="13820" width="43.5703125" style="107" bestFit="1" customWidth="1"/>
    <col min="13821" max="13821" width="11.28515625" style="107" bestFit="1" customWidth="1"/>
    <col min="13822" max="13822" width="13.42578125" style="107" bestFit="1" customWidth="1"/>
    <col min="13823" max="13823" width="10.28515625" style="107" customWidth="1"/>
    <col min="13824" max="13824" width="10.28515625" style="107" bestFit="1" customWidth="1"/>
    <col min="13825" max="13826" width="10.28515625" style="107" customWidth="1"/>
    <col min="13827" max="13827" width="11.85546875" style="107" customWidth="1"/>
    <col min="13828" max="13828" width="10.28515625" style="107" bestFit="1" customWidth="1"/>
    <col min="13829" max="13834" width="10.28515625" style="107" customWidth="1"/>
    <col min="13835" max="13835" width="11.28515625" style="107" bestFit="1" customWidth="1"/>
    <col min="13836" max="13836" width="13.140625" style="107" customWidth="1"/>
    <col min="13837" max="13838" width="10.28515625" style="107" bestFit="1" customWidth="1"/>
    <col min="13839" max="14074" width="9" style="107"/>
    <col min="14075" max="14075" width="7.5703125" style="107" customWidth="1"/>
    <col min="14076" max="14076" width="43.5703125" style="107" bestFit="1" customWidth="1"/>
    <col min="14077" max="14077" width="11.28515625" style="107" bestFit="1" customWidth="1"/>
    <col min="14078" max="14078" width="13.42578125" style="107" bestFit="1" customWidth="1"/>
    <col min="14079" max="14079" width="10.28515625" style="107" customWidth="1"/>
    <col min="14080" max="14080" width="10.28515625" style="107" bestFit="1" customWidth="1"/>
    <col min="14081" max="14082" width="10.28515625" style="107" customWidth="1"/>
    <col min="14083" max="14083" width="11.85546875" style="107" customWidth="1"/>
    <col min="14084" max="14084" width="10.28515625" style="107" bestFit="1" customWidth="1"/>
    <col min="14085" max="14090" width="10.28515625" style="107" customWidth="1"/>
    <col min="14091" max="14091" width="11.28515625" style="107" bestFit="1" customWidth="1"/>
    <col min="14092" max="14092" width="13.140625" style="107" customWidth="1"/>
    <col min="14093" max="14094" width="10.28515625" style="107" bestFit="1" customWidth="1"/>
    <col min="14095" max="14330" width="9" style="107"/>
    <col min="14331" max="14331" width="7.5703125" style="107" customWidth="1"/>
    <col min="14332" max="14332" width="43.5703125" style="107" bestFit="1" customWidth="1"/>
    <col min="14333" max="14333" width="11.28515625" style="107" bestFit="1" customWidth="1"/>
    <col min="14334" max="14334" width="13.42578125" style="107" bestFit="1" customWidth="1"/>
    <col min="14335" max="14335" width="10.28515625" style="107" customWidth="1"/>
    <col min="14336" max="14336" width="10.28515625" style="107" bestFit="1" customWidth="1"/>
    <col min="14337" max="14338" width="10.28515625" style="107" customWidth="1"/>
    <col min="14339" max="14339" width="11.85546875" style="107" customWidth="1"/>
    <col min="14340" max="14340" width="10.28515625" style="107" bestFit="1" customWidth="1"/>
    <col min="14341" max="14346" width="10.28515625" style="107" customWidth="1"/>
    <col min="14347" max="14347" width="11.28515625" style="107" bestFit="1" customWidth="1"/>
    <col min="14348" max="14348" width="13.140625" style="107" customWidth="1"/>
    <col min="14349" max="14350" width="10.28515625" style="107" bestFit="1" customWidth="1"/>
    <col min="14351" max="14586" width="9" style="107"/>
    <col min="14587" max="14587" width="7.5703125" style="107" customWidth="1"/>
    <col min="14588" max="14588" width="43.5703125" style="107" bestFit="1" customWidth="1"/>
    <col min="14589" max="14589" width="11.28515625" style="107" bestFit="1" customWidth="1"/>
    <col min="14590" max="14590" width="13.42578125" style="107" bestFit="1" customWidth="1"/>
    <col min="14591" max="14591" width="10.28515625" style="107" customWidth="1"/>
    <col min="14592" max="14592" width="10.28515625" style="107" bestFit="1" customWidth="1"/>
    <col min="14593" max="14594" width="10.28515625" style="107" customWidth="1"/>
    <col min="14595" max="14595" width="11.85546875" style="107" customWidth="1"/>
    <col min="14596" max="14596" width="10.28515625" style="107" bestFit="1" customWidth="1"/>
    <col min="14597" max="14602" width="10.28515625" style="107" customWidth="1"/>
    <col min="14603" max="14603" width="11.28515625" style="107" bestFit="1" customWidth="1"/>
    <col min="14604" max="14604" width="13.140625" style="107" customWidth="1"/>
    <col min="14605" max="14606" width="10.28515625" style="107" bestFit="1" customWidth="1"/>
    <col min="14607" max="14842" width="9" style="107"/>
    <col min="14843" max="14843" width="7.5703125" style="107" customWidth="1"/>
    <col min="14844" max="14844" width="43.5703125" style="107" bestFit="1" customWidth="1"/>
    <col min="14845" max="14845" width="11.28515625" style="107" bestFit="1" customWidth="1"/>
    <col min="14846" max="14846" width="13.42578125" style="107" bestFit="1" customWidth="1"/>
    <col min="14847" max="14847" width="10.28515625" style="107" customWidth="1"/>
    <col min="14848" max="14848" width="10.28515625" style="107" bestFit="1" customWidth="1"/>
    <col min="14849" max="14850" width="10.28515625" style="107" customWidth="1"/>
    <col min="14851" max="14851" width="11.85546875" style="107" customWidth="1"/>
    <col min="14852" max="14852" width="10.28515625" style="107" bestFit="1" customWidth="1"/>
    <col min="14853" max="14858" width="10.28515625" style="107" customWidth="1"/>
    <col min="14859" max="14859" width="11.28515625" style="107" bestFit="1" customWidth="1"/>
    <col min="14860" max="14860" width="13.140625" style="107" customWidth="1"/>
    <col min="14861" max="14862" width="10.28515625" style="107" bestFit="1" customWidth="1"/>
    <col min="14863" max="15098" width="9" style="107"/>
    <col min="15099" max="15099" width="7.5703125" style="107" customWidth="1"/>
    <col min="15100" max="15100" width="43.5703125" style="107" bestFit="1" customWidth="1"/>
    <col min="15101" max="15101" width="11.28515625" style="107" bestFit="1" customWidth="1"/>
    <col min="15102" max="15102" width="13.42578125" style="107" bestFit="1" customWidth="1"/>
    <col min="15103" max="15103" width="10.28515625" style="107" customWidth="1"/>
    <col min="15104" max="15104" width="10.28515625" style="107" bestFit="1" customWidth="1"/>
    <col min="15105" max="15106" width="10.28515625" style="107" customWidth="1"/>
    <col min="15107" max="15107" width="11.85546875" style="107" customWidth="1"/>
    <col min="15108" max="15108" width="10.28515625" style="107" bestFit="1" customWidth="1"/>
    <col min="15109" max="15114" width="10.28515625" style="107" customWidth="1"/>
    <col min="15115" max="15115" width="11.28515625" style="107" bestFit="1" customWidth="1"/>
    <col min="15116" max="15116" width="13.140625" style="107" customWidth="1"/>
    <col min="15117" max="15118" width="10.28515625" style="107" bestFit="1" customWidth="1"/>
    <col min="15119" max="15354" width="9" style="107"/>
    <col min="15355" max="15355" width="7.5703125" style="107" customWidth="1"/>
    <col min="15356" max="15356" width="43.5703125" style="107" bestFit="1" customWidth="1"/>
    <col min="15357" max="15357" width="11.28515625" style="107" bestFit="1" customWidth="1"/>
    <col min="15358" max="15358" width="13.42578125" style="107" bestFit="1" customWidth="1"/>
    <col min="15359" max="15359" width="10.28515625" style="107" customWidth="1"/>
    <col min="15360" max="15360" width="10.28515625" style="107" bestFit="1" customWidth="1"/>
    <col min="15361" max="15362" width="10.28515625" style="107" customWidth="1"/>
    <col min="15363" max="15363" width="11.85546875" style="107" customWidth="1"/>
    <col min="15364" max="15364" width="10.28515625" style="107" bestFit="1" customWidth="1"/>
    <col min="15365" max="15370" width="10.28515625" style="107" customWidth="1"/>
    <col min="15371" max="15371" width="11.28515625" style="107" bestFit="1" customWidth="1"/>
    <col min="15372" max="15372" width="13.140625" style="107" customWidth="1"/>
    <col min="15373" max="15374" width="10.28515625" style="107" bestFit="1" customWidth="1"/>
    <col min="15375" max="15610" width="9" style="107"/>
    <col min="15611" max="15611" width="7.5703125" style="107" customWidth="1"/>
    <col min="15612" max="15612" width="43.5703125" style="107" bestFit="1" customWidth="1"/>
    <col min="15613" max="15613" width="11.28515625" style="107" bestFit="1" customWidth="1"/>
    <col min="15614" max="15614" width="13.42578125" style="107" bestFit="1" customWidth="1"/>
    <col min="15615" max="15615" width="10.28515625" style="107" customWidth="1"/>
    <col min="15616" max="15616" width="10.28515625" style="107" bestFit="1" customWidth="1"/>
    <col min="15617" max="15618" width="10.28515625" style="107" customWidth="1"/>
    <col min="15619" max="15619" width="11.85546875" style="107" customWidth="1"/>
    <col min="15620" max="15620" width="10.28515625" style="107" bestFit="1" customWidth="1"/>
    <col min="15621" max="15626" width="10.28515625" style="107" customWidth="1"/>
    <col min="15627" max="15627" width="11.28515625" style="107" bestFit="1" customWidth="1"/>
    <col min="15628" max="15628" width="13.140625" style="107" customWidth="1"/>
    <col min="15629" max="15630" width="10.28515625" style="107" bestFit="1" customWidth="1"/>
    <col min="15631" max="15866" width="9" style="107"/>
    <col min="15867" max="15867" width="7.5703125" style="107" customWidth="1"/>
    <col min="15868" max="15868" width="43.5703125" style="107" bestFit="1" customWidth="1"/>
    <col min="15869" max="15869" width="11.28515625" style="107" bestFit="1" customWidth="1"/>
    <col min="15870" max="15870" width="13.42578125" style="107" bestFit="1" customWidth="1"/>
    <col min="15871" max="15871" width="10.28515625" style="107" customWidth="1"/>
    <col min="15872" max="15872" width="10.28515625" style="107" bestFit="1" customWidth="1"/>
    <col min="15873" max="15874" width="10.28515625" style="107" customWidth="1"/>
    <col min="15875" max="15875" width="11.85546875" style="107" customWidth="1"/>
    <col min="15876" max="15876" width="10.28515625" style="107" bestFit="1" customWidth="1"/>
    <col min="15877" max="15882" width="10.28515625" style="107" customWidth="1"/>
    <col min="15883" max="15883" width="11.28515625" style="107" bestFit="1" customWidth="1"/>
    <col min="15884" max="15884" width="13.140625" style="107" customWidth="1"/>
    <col min="15885" max="15886" width="10.28515625" style="107" bestFit="1" customWidth="1"/>
    <col min="15887" max="16122" width="9" style="107"/>
    <col min="16123" max="16123" width="7.5703125" style="107" customWidth="1"/>
    <col min="16124" max="16124" width="43.5703125" style="107" bestFit="1" customWidth="1"/>
    <col min="16125" max="16125" width="11.28515625" style="107" bestFit="1" customWidth="1"/>
    <col min="16126" max="16126" width="13.42578125" style="107" bestFit="1" customWidth="1"/>
    <col min="16127" max="16127" width="10.28515625" style="107" customWidth="1"/>
    <col min="16128" max="16128" width="10.28515625" style="107" bestFit="1" customWidth="1"/>
    <col min="16129" max="16130" width="10.28515625" style="107" customWidth="1"/>
    <col min="16131" max="16131" width="11.85546875" style="107" customWidth="1"/>
    <col min="16132" max="16132" width="10.28515625" style="107" bestFit="1" customWidth="1"/>
    <col min="16133" max="16138" width="10.28515625" style="107" customWidth="1"/>
    <col min="16139" max="16139" width="11.28515625" style="107" bestFit="1" customWidth="1"/>
    <col min="16140" max="16140" width="13.140625" style="107" customWidth="1"/>
    <col min="16141" max="16142" width="10.28515625" style="107" bestFit="1" customWidth="1"/>
    <col min="16143" max="16384" width="9" style="107"/>
  </cols>
  <sheetData>
    <row r="1" spans="1:14" ht="34.5" customHeight="1" thickBot="1" x14ac:dyDescent="0.25">
      <c r="A1" s="160" t="s">
        <v>379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</row>
    <row r="2" spans="1:14" ht="20.25" x14ac:dyDescent="0.3">
      <c r="A2" s="174" t="s">
        <v>356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6"/>
    </row>
    <row r="3" spans="1:14" ht="18" x14ac:dyDescent="0.25">
      <c r="A3" s="177" t="s">
        <v>367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9"/>
    </row>
    <row r="4" spans="1:14" ht="18" x14ac:dyDescent="0.25">
      <c r="A4" s="177" t="s">
        <v>357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9"/>
    </row>
    <row r="5" spans="1:14" ht="18" x14ac:dyDescent="0.25">
      <c r="A5" s="177" t="s">
        <v>358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9"/>
    </row>
    <row r="6" spans="1:14" ht="32.25" customHeight="1" x14ac:dyDescent="0.35">
      <c r="A6" s="129"/>
      <c r="B6" s="130"/>
      <c r="C6" s="130"/>
      <c r="D6" s="159" t="s">
        <v>371</v>
      </c>
      <c r="E6" s="159"/>
      <c r="F6" s="159"/>
      <c r="G6" s="159"/>
      <c r="H6" s="130"/>
      <c r="I6" s="130"/>
      <c r="J6" s="130"/>
      <c r="K6" s="130"/>
      <c r="L6" s="131"/>
    </row>
    <row r="7" spans="1:14" ht="46.5" customHeight="1" x14ac:dyDescent="0.2">
      <c r="A7" s="180" t="s">
        <v>380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2"/>
    </row>
    <row r="8" spans="1:14" ht="20.25" customHeight="1" x14ac:dyDescent="0.2">
      <c r="A8" s="132"/>
      <c r="B8" s="133" t="s">
        <v>381</v>
      </c>
      <c r="C8" s="134"/>
      <c r="D8" s="134"/>
      <c r="E8" s="134"/>
      <c r="F8" s="134"/>
      <c r="G8" s="134"/>
      <c r="H8" s="134"/>
      <c r="I8" s="134"/>
      <c r="J8" s="134"/>
      <c r="K8" s="134"/>
      <c r="L8" s="135"/>
    </row>
    <row r="9" spans="1:14" ht="20.25" customHeight="1" x14ac:dyDescent="0.2">
      <c r="A9" s="132"/>
      <c r="B9" s="133"/>
      <c r="C9" s="134"/>
      <c r="D9" s="134"/>
      <c r="E9" s="134"/>
      <c r="F9" s="134"/>
      <c r="G9" s="134"/>
      <c r="H9" s="134"/>
      <c r="I9" s="134"/>
      <c r="J9" s="134"/>
      <c r="K9" s="134"/>
      <c r="L9" s="135"/>
    </row>
    <row r="10" spans="1:14" ht="15.75" x14ac:dyDescent="0.25">
      <c r="A10" s="165" t="s">
        <v>359</v>
      </c>
      <c r="B10" s="166"/>
      <c r="C10" s="167">
        <f>D18</f>
        <v>84253.09</v>
      </c>
      <c r="D10" s="167"/>
      <c r="E10" s="136"/>
      <c r="F10" s="136"/>
      <c r="G10" s="136"/>
      <c r="H10" s="136"/>
      <c r="I10" s="136"/>
      <c r="J10" s="136"/>
      <c r="K10" s="136"/>
      <c r="L10" s="137"/>
    </row>
    <row r="11" spans="1:14" ht="15" thickBot="1" x14ac:dyDescent="0.25">
      <c r="A11" s="129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1"/>
    </row>
    <row r="12" spans="1:14" ht="31.5" customHeight="1" x14ac:dyDescent="0.2">
      <c r="A12" s="168" t="s">
        <v>360</v>
      </c>
      <c r="B12" s="170" t="s">
        <v>361</v>
      </c>
      <c r="C12" s="172" t="s">
        <v>362</v>
      </c>
      <c r="D12" s="172"/>
      <c r="E12" s="163" t="s">
        <v>363</v>
      </c>
      <c r="F12" s="173"/>
      <c r="G12" s="163" t="s">
        <v>368</v>
      </c>
      <c r="H12" s="173"/>
      <c r="I12" s="163" t="s">
        <v>369</v>
      </c>
      <c r="J12" s="173"/>
      <c r="K12" s="163" t="s">
        <v>364</v>
      </c>
      <c r="L12" s="164"/>
    </row>
    <row r="13" spans="1:14" ht="23.25" customHeight="1" x14ac:dyDescent="0.2">
      <c r="A13" s="169"/>
      <c r="B13" s="171"/>
      <c r="C13" s="108" t="s">
        <v>365</v>
      </c>
      <c r="D13" s="108" t="s">
        <v>366</v>
      </c>
      <c r="E13" s="108" t="s">
        <v>365</v>
      </c>
      <c r="F13" s="108" t="s">
        <v>366</v>
      </c>
      <c r="G13" s="108" t="s">
        <v>365</v>
      </c>
      <c r="H13" s="108" t="s">
        <v>366</v>
      </c>
      <c r="I13" s="108" t="s">
        <v>365</v>
      </c>
      <c r="J13" s="108" t="s">
        <v>366</v>
      </c>
      <c r="K13" s="108" t="s">
        <v>365</v>
      </c>
      <c r="L13" s="109" t="s">
        <v>366</v>
      </c>
    </row>
    <row r="14" spans="1:14" ht="23.25" customHeight="1" x14ac:dyDescent="0.2">
      <c r="A14" s="110">
        <v>1</v>
      </c>
      <c r="B14" s="111" t="s">
        <v>382</v>
      </c>
      <c r="C14" s="140">
        <f>D14/D18</f>
        <v>2.9261834788492626E-2</v>
      </c>
      <c r="D14" s="138">
        <v>2465.4</v>
      </c>
      <c r="E14" s="112">
        <f t="shared" ref="E14:E16" si="0">F14/D14</f>
        <v>1</v>
      </c>
      <c r="F14" s="138">
        <f>D14</f>
        <v>2465.4</v>
      </c>
      <c r="G14" s="112">
        <f t="shared" ref="G14:G16" si="1">H14/D14</f>
        <v>0</v>
      </c>
      <c r="H14" s="138">
        <v>0</v>
      </c>
      <c r="I14" s="112">
        <f t="shared" ref="I14:I16" si="2">J14/D14</f>
        <v>0</v>
      </c>
      <c r="J14" s="138">
        <v>0</v>
      </c>
      <c r="K14" s="112">
        <f t="shared" ref="K14:K16" si="3">SUM(E14,G14,I14)</f>
        <v>1</v>
      </c>
      <c r="L14" s="139">
        <f>SUM(F14,H14,J14)</f>
        <v>2465.4</v>
      </c>
    </row>
    <row r="15" spans="1:14" ht="38.25" customHeight="1" x14ac:dyDescent="0.2">
      <c r="A15" s="110">
        <v>2</v>
      </c>
      <c r="B15" s="111" t="s">
        <v>377</v>
      </c>
      <c r="C15" s="140">
        <f>D15/D18</f>
        <v>0.43960939592838671</v>
      </c>
      <c r="D15" s="138">
        <v>37038.449999999997</v>
      </c>
      <c r="E15" s="112">
        <f t="shared" si="0"/>
        <v>0</v>
      </c>
      <c r="F15" s="138">
        <v>0</v>
      </c>
      <c r="G15" s="112">
        <f t="shared" si="1"/>
        <v>1</v>
      </c>
      <c r="H15" s="138">
        <f>D15</f>
        <v>37038.449999999997</v>
      </c>
      <c r="I15" s="112">
        <f t="shared" si="2"/>
        <v>0</v>
      </c>
      <c r="J15" s="138">
        <f>D15-H15</f>
        <v>0</v>
      </c>
      <c r="K15" s="112">
        <f t="shared" si="3"/>
        <v>1</v>
      </c>
      <c r="L15" s="139">
        <f>SUM(F15,H15,J15)</f>
        <v>37038.449999999997</v>
      </c>
      <c r="N15" s="114"/>
    </row>
    <row r="16" spans="1:14" ht="38.25" customHeight="1" x14ac:dyDescent="0.2">
      <c r="A16" s="110">
        <v>3</v>
      </c>
      <c r="B16" s="111" t="s">
        <v>378</v>
      </c>
      <c r="C16" s="140">
        <f>D16/D18</f>
        <v>0.53112876928312069</v>
      </c>
      <c r="D16" s="138">
        <v>44749.24</v>
      </c>
      <c r="E16" s="112">
        <f t="shared" si="0"/>
        <v>0</v>
      </c>
      <c r="F16" s="138">
        <v>0</v>
      </c>
      <c r="G16" s="112">
        <f t="shared" si="1"/>
        <v>0</v>
      </c>
      <c r="H16" s="138">
        <v>0</v>
      </c>
      <c r="I16" s="112">
        <f t="shared" si="2"/>
        <v>1</v>
      </c>
      <c r="J16" s="138">
        <f>D16</f>
        <v>44749.24</v>
      </c>
      <c r="K16" s="112">
        <f t="shared" si="3"/>
        <v>1</v>
      </c>
      <c r="L16" s="139">
        <f>SUM(F16,H16,J16)</f>
        <v>44749.24</v>
      </c>
      <c r="N16" s="114"/>
    </row>
    <row r="17" spans="1:13" ht="23.25" customHeight="1" x14ac:dyDescent="0.2">
      <c r="A17" s="115"/>
      <c r="B17" s="116"/>
      <c r="C17" s="117"/>
      <c r="D17" s="118"/>
      <c r="E17" s="119"/>
      <c r="F17" s="118"/>
      <c r="G17" s="119"/>
      <c r="H17" s="118"/>
      <c r="I17" s="119"/>
      <c r="J17" s="118"/>
      <c r="K17" s="112"/>
      <c r="L17" s="113"/>
    </row>
    <row r="18" spans="1:13" ht="33.75" customHeight="1" thickBot="1" x14ac:dyDescent="0.25">
      <c r="A18" s="161" t="s">
        <v>169</v>
      </c>
      <c r="B18" s="162"/>
      <c r="C18" s="120">
        <f>SUM(C14:C16)</f>
        <v>1</v>
      </c>
      <c r="D18" s="121">
        <f>SUM(D14:D16)</f>
        <v>84253.09</v>
      </c>
      <c r="E18" s="141">
        <f>F18/D18</f>
        <v>2.9261834788492626E-2</v>
      </c>
      <c r="F18" s="121">
        <f>SUM(F14:F16)</f>
        <v>2465.4</v>
      </c>
      <c r="G18" s="141">
        <f>H18/D18</f>
        <v>0.43960939592838671</v>
      </c>
      <c r="H18" s="121">
        <f>SUM(H14:H16)</f>
        <v>37038.449999999997</v>
      </c>
      <c r="I18" s="141">
        <f>J18/D18</f>
        <v>0.53112876928312069</v>
      </c>
      <c r="J18" s="121">
        <f>SUM(J14:J16)</f>
        <v>44749.24</v>
      </c>
      <c r="K18" s="120">
        <f>SUM(E18,G18,I18)</f>
        <v>1</v>
      </c>
      <c r="L18" s="128">
        <f>SUM(L14:L16)</f>
        <v>84253.09</v>
      </c>
      <c r="M18" s="114">
        <f>SUM(F18,H18,J18)</f>
        <v>84253.09</v>
      </c>
    </row>
    <row r="19" spans="1:13" x14ac:dyDescent="0.2">
      <c r="L19" s="114"/>
    </row>
  </sheetData>
  <mergeCells count="17">
    <mergeCell ref="A7:L7"/>
    <mergeCell ref="D6:G6"/>
    <mergeCell ref="A1:L1"/>
    <mergeCell ref="A18:B18"/>
    <mergeCell ref="K12:L12"/>
    <mergeCell ref="A10:B10"/>
    <mergeCell ref="C10:D10"/>
    <mergeCell ref="A12:A13"/>
    <mergeCell ref="B12:B13"/>
    <mergeCell ref="C12:D12"/>
    <mergeCell ref="E12:F12"/>
    <mergeCell ref="G12:H12"/>
    <mergeCell ref="I12:J12"/>
    <mergeCell ref="A2:L2"/>
    <mergeCell ref="A3:L3"/>
    <mergeCell ref="A4:L4"/>
    <mergeCell ref="A5:L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3" orientation="landscape" r:id="rId1"/>
  <ignoredErrors>
    <ignoredError sqref="E18 G18 I18 K1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D162"/>
  <sheetViews>
    <sheetView view="pageLayout" topLeftCell="A103" workbookViewId="0">
      <selection activeCell="A113" sqref="A113:C113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customHeight="1" x14ac:dyDescent="0.3">
      <c r="A38" s="8"/>
      <c r="B38" s="38" t="s">
        <v>56</v>
      </c>
      <c r="C38" s="27" t="s">
        <v>112</v>
      </c>
      <c r="D38" s="25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ht="18" customHeight="1" x14ac:dyDescent="0.25">
      <c r="A59" s="152"/>
      <c r="B59" s="153"/>
      <c r="C59" s="154"/>
      <c r="D59" s="19" t="s">
        <v>164</v>
      </c>
    </row>
    <row r="60" spans="1:4" ht="18" customHeight="1" x14ac:dyDescent="0.25">
      <c r="A60" s="146" t="s">
        <v>158</v>
      </c>
      <c r="B60" s="147"/>
      <c r="C60" s="148"/>
      <c r="D60" s="14"/>
    </row>
    <row r="61" spans="1:4" ht="18" customHeight="1" x14ac:dyDescent="0.25">
      <c r="A61" s="146" t="s">
        <v>159</v>
      </c>
      <c r="B61" s="147"/>
      <c r="C61" s="148"/>
      <c r="D61" s="14"/>
    </row>
    <row r="62" spans="1:4" ht="18" customHeight="1" x14ac:dyDescent="0.25">
      <c r="A62" s="146" t="s">
        <v>160</v>
      </c>
      <c r="B62" s="147"/>
      <c r="C62" s="148"/>
      <c r="D62" s="14"/>
    </row>
    <row r="63" spans="1:4" ht="18" customHeight="1" x14ac:dyDescent="0.25">
      <c r="A63" s="146" t="s">
        <v>161</v>
      </c>
      <c r="B63" s="147"/>
      <c r="C63" s="148"/>
      <c r="D63" s="14"/>
    </row>
    <row r="64" spans="1:4" ht="18" customHeight="1" x14ac:dyDescent="0.25">
      <c r="A64" s="146" t="s">
        <v>162</v>
      </c>
      <c r="B64" s="147"/>
      <c r="C64" s="148"/>
      <c r="D64" s="14"/>
    </row>
    <row r="65" spans="1:4" ht="18" customHeight="1" x14ac:dyDescent="0.25">
      <c r="A65" s="146" t="s">
        <v>163</v>
      </c>
      <c r="B65" s="147"/>
      <c r="C65" s="148"/>
      <c r="D65" s="14"/>
    </row>
    <row r="66" spans="1:4" ht="18" customHeight="1" x14ac:dyDescent="0.25">
      <c r="A66" s="152"/>
      <c r="B66" s="153"/>
      <c r="C66" s="153"/>
      <c r="D66" s="154"/>
    </row>
    <row r="67" spans="1:4" s="6" customFormat="1" ht="18" customHeight="1" x14ac:dyDescent="0.3">
      <c r="A67" s="8"/>
      <c r="B67" s="23" t="s">
        <v>56</v>
      </c>
      <c r="C67" s="27" t="s">
        <v>78</v>
      </c>
      <c r="D67" s="28" t="s">
        <v>10</v>
      </c>
    </row>
    <row r="68" spans="1:4" ht="18" hidden="1" customHeight="1" x14ac:dyDescent="0.25">
      <c r="A68" s="8">
        <v>57</v>
      </c>
      <c r="B68" s="4" t="s">
        <v>32</v>
      </c>
      <c r="C68" s="19" t="s">
        <v>77</v>
      </c>
      <c r="D68" s="14" t="s">
        <v>71</v>
      </c>
    </row>
    <row r="69" spans="1:4" s="6" customFormat="1" ht="18" hidden="1" customHeight="1" x14ac:dyDescent="0.25">
      <c r="A69" s="8">
        <v>58</v>
      </c>
      <c r="B69" s="4" t="s">
        <v>26</v>
      </c>
      <c r="C69" s="17" t="s">
        <v>76</v>
      </c>
      <c r="D69" s="15" t="s">
        <v>75</v>
      </c>
    </row>
    <row r="70" spans="1:4" ht="18" hidden="1" customHeight="1" x14ac:dyDescent="0.25">
      <c r="A70" s="8">
        <v>59</v>
      </c>
      <c r="B70" s="4" t="s">
        <v>26</v>
      </c>
      <c r="C70" s="17" t="s">
        <v>74</v>
      </c>
      <c r="D70" s="15" t="s">
        <v>73</v>
      </c>
    </row>
    <row r="71" spans="1:4" ht="18" hidden="1" customHeight="1" x14ac:dyDescent="0.25">
      <c r="A71" s="8">
        <v>60</v>
      </c>
      <c r="B71" s="4" t="s">
        <v>32</v>
      </c>
      <c r="C71" s="19" t="s">
        <v>72</v>
      </c>
      <c r="D71" s="14" t="s">
        <v>71</v>
      </c>
    </row>
    <row r="72" spans="1:4" ht="18" hidden="1" customHeight="1" x14ac:dyDescent="0.25">
      <c r="A72" s="8">
        <v>61</v>
      </c>
      <c r="B72" s="4" t="s">
        <v>19</v>
      </c>
      <c r="C72" s="17" t="s">
        <v>70</v>
      </c>
      <c r="D72" s="14" t="s">
        <v>69</v>
      </c>
    </row>
    <row r="73" spans="1:4" ht="18" hidden="1" customHeight="1" x14ac:dyDescent="0.25">
      <c r="A73" s="8">
        <v>62</v>
      </c>
      <c r="B73" s="4" t="s">
        <v>32</v>
      </c>
      <c r="C73" s="19" t="s">
        <v>68</v>
      </c>
      <c r="D73" s="14" t="s">
        <v>30</v>
      </c>
    </row>
    <row r="74" spans="1:4" ht="18" hidden="1" customHeight="1" x14ac:dyDescent="0.25">
      <c r="A74" s="8">
        <v>63</v>
      </c>
      <c r="B74" s="4" t="s">
        <v>32</v>
      </c>
      <c r="C74" s="19" t="s">
        <v>67</v>
      </c>
      <c r="D74" s="14" t="s">
        <v>30</v>
      </c>
    </row>
    <row r="75" spans="1:4" ht="18" customHeight="1" x14ac:dyDescent="0.25">
      <c r="A75" s="152"/>
      <c r="B75" s="153"/>
      <c r="C75" s="154"/>
      <c r="D75" s="19" t="s">
        <v>164</v>
      </c>
    </row>
    <row r="76" spans="1:4" ht="18" customHeight="1" x14ac:dyDescent="0.25">
      <c r="A76" s="146" t="s">
        <v>158</v>
      </c>
      <c r="B76" s="147"/>
      <c r="C76" s="148"/>
      <c r="D76" s="14"/>
    </row>
    <row r="77" spans="1:4" ht="18" customHeight="1" x14ac:dyDescent="0.25">
      <c r="A77" s="146" t="s">
        <v>159</v>
      </c>
      <c r="B77" s="147"/>
      <c r="C77" s="148"/>
      <c r="D77" s="14"/>
    </row>
    <row r="78" spans="1:4" ht="18" customHeight="1" x14ac:dyDescent="0.25">
      <c r="A78" s="146" t="s">
        <v>160</v>
      </c>
      <c r="B78" s="147"/>
      <c r="C78" s="148"/>
      <c r="D78" s="14"/>
    </row>
    <row r="79" spans="1:4" ht="18" customHeight="1" x14ac:dyDescent="0.25">
      <c r="A79" s="146" t="s">
        <v>161</v>
      </c>
      <c r="B79" s="147"/>
      <c r="C79" s="148"/>
      <c r="D79" s="14"/>
    </row>
    <row r="80" spans="1:4" ht="18" customHeight="1" x14ac:dyDescent="0.25">
      <c r="A80" s="146" t="s">
        <v>162</v>
      </c>
      <c r="B80" s="147"/>
      <c r="C80" s="148"/>
      <c r="D80" s="14"/>
    </row>
    <row r="81" spans="1:4" ht="18" customHeight="1" x14ac:dyDescent="0.25">
      <c r="A81" s="146" t="s">
        <v>163</v>
      </c>
      <c r="B81" s="147"/>
      <c r="C81" s="148"/>
      <c r="D81" s="14"/>
    </row>
    <row r="82" spans="1:4" ht="18" customHeight="1" x14ac:dyDescent="0.25">
      <c r="A82" s="152"/>
      <c r="B82" s="153"/>
      <c r="C82" s="153"/>
      <c r="D82" s="154"/>
    </row>
    <row r="83" spans="1:4" s="6" customFormat="1" ht="18" customHeight="1" x14ac:dyDescent="0.3">
      <c r="A83" s="8"/>
      <c r="B83" s="38" t="s">
        <v>56</v>
      </c>
      <c r="C83" s="27" t="s">
        <v>66</v>
      </c>
      <c r="D83" s="28" t="s">
        <v>10</v>
      </c>
    </row>
    <row r="84" spans="1:4" s="6" customFormat="1" ht="18" hidden="1" customHeight="1" x14ac:dyDescent="0.25">
      <c r="A84" s="8">
        <v>65</v>
      </c>
      <c r="B84" s="9" t="s">
        <v>12</v>
      </c>
      <c r="C84" s="17" t="s">
        <v>65</v>
      </c>
      <c r="D84" s="15" t="s">
        <v>10</v>
      </c>
    </row>
    <row r="85" spans="1:4" s="6" customFormat="1" ht="18" hidden="1" customHeight="1" x14ac:dyDescent="0.25">
      <c r="A85" s="8">
        <v>66</v>
      </c>
      <c r="B85" s="9" t="s">
        <v>62</v>
      </c>
      <c r="C85" s="17" t="s">
        <v>64</v>
      </c>
      <c r="D85" s="15" t="s">
        <v>10</v>
      </c>
    </row>
    <row r="86" spans="1:4" ht="18" hidden="1" customHeight="1" x14ac:dyDescent="0.25">
      <c r="A86" s="8">
        <v>67</v>
      </c>
      <c r="B86" s="9" t="s">
        <v>54</v>
      </c>
      <c r="C86" s="3" t="s">
        <v>63</v>
      </c>
      <c r="D86" s="14" t="s">
        <v>10</v>
      </c>
    </row>
    <row r="87" spans="1:4" ht="18" hidden="1" customHeight="1" x14ac:dyDescent="0.25">
      <c r="A87" s="8">
        <v>68</v>
      </c>
      <c r="B87" s="9" t="s">
        <v>62</v>
      </c>
      <c r="C87" s="13" t="s">
        <v>61</v>
      </c>
      <c r="D87" s="14" t="s">
        <v>10</v>
      </c>
    </row>
    <row r="88" spans="1:4" ht="18" customHeight="1" x14ac:dyDescent="0.25">
      <c r="A88" s="152"/>
      <c r="B88" s="153"/>
      <c r="C88" s="154"/>
      <c r="D88" s="19" t="s">
        <v>164</v>
      </c>
    </row>
    <row r="89" spans="1:4" ht="18" customHeight="1" x14ac:dyDescent="0.25">
      <c r="A89" s="146" t="s">
        <v>158</v>
      </c>
      <c r="B89" s="147"/>
      <c r="C89" s="148"/>
      <c r="D89" s="14"/>
    </row>
    <row r="90" spans="1:4" ht="18" customHeight="1" x14ac:dyDescent="0.25">
      <c r="A90" s="146" t="s">
        <v>159</v>
      </c>
      <c r="B90" s="147"/>
      <c r="C90" s="148"/>
      <c r="D90" s="14"/>
    </row>
    <row r="91" spans="1:4" ht="18" customHeight="1" x14ac:dyDescent="0.25">
      <c r="A91" s="146" t="s">
        <v>160</v>
      </c>
      <c r="B91" s="147"/>
      <c r="C91" s="148"/>
      <c r="D91" s="14"/>
    </row>
    <row r="92" spans="1:4" ht="18" customHeight="1" x14ac:dyDescent="0.25">
      <c r="A92" s="146" t="s">
        <v>161</v>
      </c>
      <c r="B92" s="147"/>
      <c r="C92" s="148"/>
      <c r="D92" s="14"/>
    </row>
    <row r="93" spans="1:4" ht="18" customHeight="1" x14ac:dyDescent="0.25">
      <c r="A93" s="146" t="s">
        <v>162</v>
      </c>
      <c r="B93" s="147"/>
      <c r="C93" s="148"/>
      <c r="D93" s="14"/>
    </row>
    <row r="94" spans="1:4" ht="18" customHeight="1" x14ac:dyDescent="0.25">
      <c r="A94" s="146" t="s">
        <v>163</v>
      </c>
      <c r="B94" s="147"/>
      <c r="C94" s="148"/>
      <c r="D94" s="14"/>
    </row>
    <row r="95" spans="1:4" ht="18" customHeight="1" x14ac:dyDescent="0.25">
      <c r="A95" s="152"/>
      <c r="B95" s="153"/>
      <c r="C95" s="153"/>
      <c r="D95" s="154"/>
    </row>
    <row r="96" spans="1:4" ht="18" customHeight="1" x14ac:dyDescent="0.3">
      <c r="A96" s="8"/>
      <c r="B96" s="38" t="s">
        <v>56</v>
      </c>
      <c r="C96" s="51" t="s">
        <v>60</v>
      </c>
      <c r="D96" s="25" t="s">
        <v>10</v>
      </c>
    </row>
    <row r="97" spans="1:4" ht="18" customHeight="1" x14ac:dyDescent="0.25">
      <c r="A97" s="152"/>
      <c r="B97" s="153"/>
      <c r="C97" s="154"/>
      <c r="D97" s="19" t="s">
        <v>164</v>
      </c>
    </row>
    <row r="98" spans="1:4" ht="18" customHeight="1" x14ac:dyDescent="0.25">
      <c r="A98" s="146" t="s">
        <v>158</v>
      </c>
      <c r="B98" s="147"/>
      <c r="C98" s="148"/>
      <c r="D98" s="14"/>
    </row>
    <row r="99" spans="1:4" ht="18" customHeight="1" x14ac:dyDescent="0.25">
      <c r="A99" s="146" t="s">
        <v>159</v>
      </c>
      <c r="B99" s="147"/>
      <c r="C99" s="148"/>
      <c r="D99" s="14"/>
    </row>
    <row r="100" spans="1:4" ht="18" customHeight="1" x14ac:dyDescent="0.25">
      <c r="A100" s="146" t="s">
        <v>160</v>
      </c>
      <c r="B100" s="147"/>
      <c r="C100" s="148"/>
      <c r="D100" s="14"/>
    </row>
    <row r="101" spans="1:4" ht="18" customHeight="1" x14ac:dyDescent="0.25">
      <c r="A101" s="146" t="s">
        <v>161</v>
      </c>
      <c r="B101" s="147"/>
      <c r="C101" s="148"/>
      <c r="D101" s="14"/>
    </row>
    <row r="102" spans="1:4" ht="18" customHeight="1" x14ac:dyDescent="0.25">
      <c r="A102" s="146" t="s">
        <v>162</v>
      </c>
      <c r="B102" s="147"/>
      <c r="C102" s="148"/>
      <c r="D102" s="14"/>
    </row>
    <row r="103" spans="1:4" ht="18" customHeight="1" x14ac:dyDescent="0.25">
      <c r="A103" s="146" t="s">
        <v>163</v>
      </c>
      <c r="B103" s="147"/>
      <c r="C103" s="148"/>
      <c r="D103" s="14"/>
    </row>
    <row r="104" spans="1:4" ht="18" customHeight="1" x14ac:dyDescent="0.25">
      <c r="A104" s="152"/>
      <c r="B104" s="153"/>
      <c r="C104" s="153"/>
      <c r="D104" s="154"/>
    </row>
    <row r="105" spans="1:4" ht="18" customHeight="1" x14ac:dyDescent="0.3">
      <c r="A105" s="8"/>
      <c r="B105" s="38" t="s">
        <v>56</v>
      </c>
      <c r="C105" s="27" t="s">
        <v>59</v>
      </c>
      <c r="D105" s="25" t="s">
        <v>10</v>
      </c>
    </row>
    <row r="106" spans="1:4" ht="18" hidden="1" customHeight="1" x14ac:dyDescent="0.25">
      <c r="A106" s="8">
        <v>71</v>
      </c>
      <c r="B106" s="9" t="s">
        <v>54</v>
      </c>
      <c r="C106" s="3" t="s">
        <v>58</v>
      </c>
      <c r="D106" s="14" t="s">
        <v>10</v>
      </c>
    </row>
    <row r="107" spans="1:4" ht="18" customHeight="1" x14ac:dyDescent="0.25">
      <c r="A107" s="155" t="s">
        <v>165</v>
      </c>
      <c r="B107" s="153"/>
      <c r="C107" s="154"/>
      <c r="D107" s="19" t="s">
        <v>164</v>
      </c>
    </row>
    <row r="108" spans="1:4" ht="18" customHeight="1" x14ac:dyDescent="0.25">
      <c r="A108" s="146" t="s">
        <v>158</v>
      </c>
      <c r="B108" s="147"/>
      <c r="C108" s="148"/>
      <c r="D108" s="14"/>
    </row>
    <row r="109" spans="1:4" ht="18" customHeight="1" x14ac:dyDescent="0.25">
      <c r="A109" s="146" t="s">
        <v>159</v>
      </c>
      <c r="B109" s="147"/>
      <c r="C109" s="148"/>
      <c r="D109" s="14"/>
    </row>
    <row r="110" spans="1:4" ht="18" customHeight="1" x14ac:dyDescent="0.25">
      <c r="A110" s="146" t="s">
        <v>160</v>
      </c>
      <c r="B110" s="147"/>
      <c r="C110" s="148"/>
      <c r="D110" s="14"/>
    </row>
    <row r="111" spans="1:4" ht="18" customHeight="1" x14ac:dyDescent="0.25">
      <c r="A111" s="146" t="s">
        <v>161</v>
      </c>
      <c r="B111" s="147"/>
      <c r="C111" s="148"/>
      <c r="D111" s="14"/>
    </row>
    <row r="112" spans="1:4" ht="18" customHeight="1" x14ac:dyDescent="0.25">
      <c r="A112" s="146" t="s">
        <v>162</v>
      </c>
      <c r="B112" s="147"/>
      <c r="C112" s="148"/>
      <c r="D112" s="14"/>
    </row>
    <row r="113" spans="1:4" ht="18" customHeight="1" x14ac:dyDescent="0.25">
      <c r="A113" s="146" t="s">
        <v>163</v>
      </c>
      <c r="B113" s="147"/>
      <c r="C113" s="148"/>
      <c r="D113" s="14"/>
    </row>
    <row r="114" spans="1:4" ht="18" customHeight="1" x14ac:dyDescent="0.25">
      <c r="A114" s="152"/>
      <c r="B114" s="153"/>
      <c r="C114" s="153"/>
      <c r="D114" s="154"/>
    </row>
    <row r="115" spans="1:4" ht="18" customHeight="1" x14ac:dyDescent="0.3">
      <c r="A115" s="8"/>
      <c r="B115" s="38" t="s">
        <v>56</v>
      </c>
      <c r="C115" s="52" t="s">
        <v>57</v>
      </c>
      <c r="D115" s="25" t="s">
        <v>10</v>
      </c>
    </row>
    <row r="116" spans="1:4" ht="18" customHeight="1" x14ac:dyDescent="0.25">
      <c r="A116" s="155" t="s">
        <v>165</v>
      </c>
      <c r="B116" s="153"/>
      <c r="C116" s="154"/>
      <c r="D116" s="19" t="s">
        <v>164</v>
      </c>
    </row>
    <row r="117" spans="1:4" ht="18" customHeight="1" x14ac:dyDescent="0.25">
      <c r="A117" s="146" t="s">
        <v>158</v>
      </c>
      <c r="B117" s="147"/>
      <c r="C117" s="148"/>
      <c r="D117" s="14"/>
    </row>
    <row r="118" spans="1:4" ht="18" customHeight="1" x14ac:dyDescent="0.25">
      <c r="A118" s="146" t="s">
        <v>159</v>
      </c>
      <c r="B118" s="147"/>
      <c r="C118" s="148"/>
      <c r="D118" s="14"/>
    </row>
    <row r="119" spans="1:4" ht="18" customHeight="1" x14ac:dyDescent="0.25">
      <c r="A119" s="146" t="s">
        <v>160</v>
      </c>
      <c r="B119" s="147"/>
      <c r="C119" s="148"/>
      <c r="D119" s="14"/>
    </row>
    <row r="120" spans="1:4" ht="18" customHeight="1" x14ac:dyDescent="0.25">
      <c r="A120" s="146" t="s">
        <v>161</v>
      </c>
      <c r="B120" s="147"/>
      <c r="C120" s="148"/>
      <c r="D120" s="14"/>
    </row>
    <row r="121" spans="1:4" ht="18" customHeight="1" x14ac:dyDescent="0.25">
      <c r="A121" s="146" t="s">
        <v>162</v>
      </c>
      <c r="B121" s="147"/>
      <c r="C121" s="148"/>
      <c r="D121" s="14"/>
    </row>
    <row r="122" spans="1:4" ht="18" customHeight="1" x14ac:dyDescent="0.25">
      <c r="A122" s="146" t="s">
        <v>163</v>
      </c>
      <c r="B122" s="147"/>
      <c r="C122" s="148"/>
      <c r="D122" s="14"/>
    </row>
    <row r="123" spans="1:4" ht="18" customHeight="1" x14ac:dyDescent="0.25">
      <c r="A123" s="152"/>
      <c r="B123" s="153"/>
      <c r="C123" s="153"/>
      <c r="D123" s="154"/>
    </row>
    <row r="124" spans="1:4" ht="18" customHeight="1" x14ac:dyDescent="0.3">
      <c r="A124" s="8"/>
      <c r="B124" s="38"/>
      <c r="C124" s="52"/>
      <c r="D124" s="25"/>
    </row>
    <row r="125" spans="1:4" s="6" customFormat="1" ht="18" customHeight="1" x14ac:dyDescent="0.3">
      <c r="A125" s="8"/>
      <c r="B125" s="38" t="s">
        <v>56</v>
      </c>
      <c r="C125" s="31" t="s">
        <v>55</v>
      </c>
      <c r="D125" s="28" t="s">
        <v>10</v>
      </c>
    </row>
    <row r="126" spans="1:4" ht="18" hidden="1" customHeight="1" x14ac:dyDescent="0.25">
      <c r="A126" s="8">
        <v>74</v>
      </c>
      <c r="B126" s="9" t="s">
        <v>54</v>
      </c>
      <c r="C126" s="3" t="s">
        <v>53</v>
      </c>
      <c r="D126" s="14" t="s">
        <v>10</v>
      </c>
    </row>
    <row r="127" spans="1:4" ht="18" hidden="1" customHeight="1" x14ac:dyDescent="0.25">
      <c r="A127" s="8">
        <v>75</v>
      </c>
      <c r="B127" s="4" t="s">
        <v>23</v>
      </c>
      <c r="C127" s="13" t="s">
        <v>52</v>
      </c>
      <c r="D127" s="2" t="s">
        <v>51</v>
      </c>
    </row>
    <row r="128" spans="1:4" ht="18" hidden="1" customHeight="1" x14ac:dyDescent="0.25">
      <c r="A128" s="8">
        <v>76</v>
      </c>
      <c r="B128" s="4" t="s">
        <v>26</v>
      </c>
      <c r="C128" s="13" t="s">
        <v>50</v>
      </c>
      <c r="D128" s="2" t="s">
        <v>46</v>
      </c>
    </row>
    <row r="129" spans="1:4" ht="18" hidden="1" customHeight="1" x14ac:dyDescent="0.25">
      <c r="A129" s="8">
        <v>77</v>
      </c>
      <c r="B129" s="4" t="s">
        <v>26</v>
      </c>
      <c r="C129" s="13" t="s">
        <v>49</v>
      </c>
      <c r="D129" s="2" t="s">
        <v>46</v>
      </c>
    </row>
    <row r="130" spans="1:4" ht="18" hidden="1" customHeight="1" x14ac:dyDescent="0.25">
      <c r="A130" s="8">
        <v>78</v>
      </c>
      <c r="B130" s="4" t="s">
        <v>26</v>
      </c>
      <c r="C130" s="13" t="s">
        <v>48</v>
      </c>
      <c r="D130" s="2" t="s">
        <v>46</v>
      </c>
    </row>
    <row r="131" spans="1:4" ht="18" hidden="1" customHeight="1" x14ac:dyDescent="0.25">
      <c r="A131" s="8">
        <v>79</v>
      </c>
      <c r="B131" s="4" t="s">
        <v>26</v>
      </c>
      <c r="C131" s="12" t="s">
        <v>47</v>
      </c>
      <c r="D131" s="2" t="s">
        <v>46</v>
      </c>
    </row>
    <row r="132" spans="1:4" ht="18" hidden="1" customHeight="1" x14ac:dyDescent="0.25">
      <c r="A132" s="8">
        <v>80</v>
      </c>
      <c r="B132" s="4" t="s">
        <v>32</v>
      </c>
      <c r="C132" s="12" t="s">
        <v>45</v>
      </c>
      <c r="D132" s="2" t="s">
        <v>44</v>
      </c>
    </row>
    <row r="133" spans="1:4" ht="18" hidden="1" customHeight="1" x14ac:dyDescent="0.25">
      <c r="A133" s="8">
        <v>81</v>
      </c>
      <c r="B133" s="4" t="s">
        <v>23</v>
      </c>
      <c r="C133" s="5" t="s">
        <v>43</v>
      </c>
      <c r="D133" s="2" t="s">
        <v>42</v>
      </c>
    </row>
    <row r="134" spans="1:4" ht="18" hidden="1" customHeight="1" x14ac:dyDescent="0.25">
      <c r="A134" s="8">
        <v>82</v>
      </c>
      <c r="B134" s="4" t="s">
        <v>8</v>
      </c>
      <c r="C134" s="12" t="s">
        <v>41</v>
      </c>
      <c r="D134" s="2" t="s">
        <v>40</v>
      </c>
    </row>
    <row r="135" spans="1:4" ht="18" hidden="1" customHeight="1" x14ac:dyDescent="0.25">
      <c r="A135" s="8">
        <v>83</v>
      </c>
      <c r="B135" s="4" t="s">
        <v>8</v>
      </c>
      <c r="C135" s="12" t="s">
        <v>39</v>
      </c>
      <c r="D135" s="2" t="s">
        <v>37</v>
      </c>
    </row>
    <row r="136" spans="1:4" ht="18" hidden="1" customHeight="1" x14ac:dyDescent="0.25">
      <c r="A136" s="8">
        <v>84</v>
      </c>
      <c r="B136" s="4" t="s">
        <v>8</v>
      </c>
      <c r="C136" s="12" t="s">
        <v>38</v>
      </c>
      <c r="D136" s="2" t="s">
        <v>37</v>
      </c>
    </row>
    <row r="137" spans="1:4" ht="18" hidden="1" customHeight="1" x14ac:dyDescent="0.25">
      <c r="A137" s="8">
        <v>85</v>
      </c>
      <c r="B137" s="4" t="s">
        <v>2</v>
      </c>
      <c r="C137" s="3" t="s">
        <v>36</v>
      </c>
      <c r="D137" s="2" t="s">
        <v>3</v>
      </c>
    </row>
    <row r="138" spans="1:4" ht="18" hidden="1" customHeight="1" x14ac:dyDescent="0.25">
      <c r="A138" s="8">
        <v>86</v>
      </c>
      <c r="B138" s="4" t="s">
        <v>2</v>
      </c>
      <c r="C138" s="3" t="s">
        <v>35</v>
      </c>
      <c r="D138" s="2" t="s">
        <v>3</v>
      </c>
    </row>
    <row r="139" spans="1:4" ht="18" hidden="1" customHeight="1" x14ac:dyDescent="0.25">
      <c r="A139" s="8">
        <v>87</v>
      </c>
      <c r="B139" s="4" t="s">
        <v>32</v>
      </c>
      <c r="C139" s="5" t="s">
        <v>34</v>
      </c>
      <c r="D139" s="2" t="s">
        <v>33</v>
      </c>
    </row>
    <row r="140" spans="1:4" ht="18" hidden="1" customHeight="1" x14ac:dyDescent="0.25">
      <c r="A140" s="8">
        <v>88</v>
      </c>
      <c r="B140" s="4" t="s">
        <v>32</v>
      </c>
      <c r="C140" s="5" t="s">
        <v>31</v>
      </c>
      <c r="D140" s="2" t="s">
        <v>30</v>
      </c>
    </row>
    <row r="141" spans="1:4" ht="18" hidden="1" customHeight="1" x14ac:dyDescent="0.25">
      <c r="A141" s="8">
        <v>89</v>
      </c>
      <c r="B141" s="4" t="s">
        <v>23</v>
      </c>
      <c r="C141" s="3" t="s">
        <v>29</v>
      </c>
      <c r="D141" s="2" t="s">
        <v>27</v>
      </c>
    </row>
    <row r="142" spans="1:4" ht="18" hidden="1" customHeight="1" x14ac:dyDescent="0.25">
      <c r="A142" s="8">
        <v>90</v>
      </c>
      <c r="B142" s="4" t="s">
        <v>23</v>
      </c>
      <c r="C142" s="3" t="s">
        <v>28</v>
      </c>
      <c r="D142" s="2" t="s">
        <v>27</v>
      </c>
    </row>
    <row r="143" spans="1:4" s="6" customFormat="1" ht="18" hidden="1" customHeight="1" x14ac:dyDescent="0.25">
      <c r="A143" s="8">
        <v>91</v>
      </c>
      <c r="B143" s="4" t="s">
        <v>26</v>
      </c>
      <c r="C143" s="11" t="s">
        <v>25</v>
      </c>
      <c r="D143" s="10" t="s">
        <v>24</v>
      </c>
    </row>
    <row r="144" spans="1:4" ht="18" hidden="1" customHeight="1" x14ac:dyDescent="0.25">
      <c r="A144" s="8">
        <v>92</v>
      </c>
      <c r="B144" s="4" t="s">
        <v>23</v>
      </c>
      <c r="C144" s="3" t="s">
        <v>22</v>
      </c>
      <c r="D144" s="2" t="s">
        <v>21</v>
      </c>
    </row>
    <row r="145" spans="1:4" ht="18" hidden="1" customHeight="1" x14ac:dyDescent="0.25">
      <c r="A145" s="8">
        <v>93</v>
      </c>
      <c r="B145" s="4" t="s">
        <v>19</v>
      </c>
      <c r="C145" s="3" t="s">
        <v>20</v>
      </c>
      <c r="D145" s="2" t="s">
        <v>17</v>
      </c>
    </row>
    <row r="146" spans="1:4" ht="18" hidden="1" customHeight="1" x14ac:dyDescent="0.25">
      <c r="A146" s="8">
        <v>94</v>
      </c>
      <c r="B146" s="4" t="s">
        <v>19</v>
      </c>
      <c r="C146" s="3" t="s">
        <v>18</v>
      </c>
      <c r="D146" s="2" t="s">
        <v>17</v>
      </c>
    </row>
    <row r="147" spans="1:4" ht="18" hidden="1" customHeight="1" x14ac:dyDescent="0.25">
      <c r="A147" s="8">
        <v>95</v>
      </c>
      <c r="B147" s="4" t="s">
        <v>8</v>
      </c>
      <c r="C147" s="5" t="s">
        <v>16</v>
      </c>
      <c r="D147" s="2" t="s">
        <v>15</v>
      </c>
    </row>
    <row r="148" spans="1:4" ht="18" hidden="1" customHeight="1" x14ac:dyDescent="0.25">
      <c r="A148" s="8">
        <v>96</v>
      </c>
      <c r="B148" s="4" t="s">
        <v>8</v>
      </c>
      <c r="C148" s="3" t="s">
        <v>14</v>
      </c>
      <c r="D148" s="2" t="s">
        <v>13</v>
      </c>
    </row>
    <row r="149" spans="1:4" ht="18" hidden="1" customHeight="1" x14ac:dyDescent="0.25">
      <c r="A149" s="8">
        <v>97</v>
      </c>
      <c r="B149" s="9" t="s">
        <v>12</v>
      </c>
      <c r="C149" s="3" t="s">
        <v>11</v>
      </c>
      <c r="D149" s="2" t="s">
        <v>10</v>
      </c>
    </row>
    <row r="150" spans="1:4" ht="18" hidden="1" customHeight="1" x14ac:dyDescent="0.25">
      <c r="A150" s="8">
        <v>98</v>
      </c>
      <c r="B150" s="4" t="s">
        <v>8</v>
      </c>
      <c r="C150" s="5" t="s">
        <v>9</v>
      </c>
      <c r="D150" s="2" t="s">
        <v>6</v>
      </c>
    </row>
    <row r="151" spans="1:4" ht="18" hidden="1" customHeight="1" x14ac:dyDescent="0.25">
      <c r="A151" s="8">
        <v>99</v>
      </c>
      <c r="B151" s="4" t="s">
        <v>8</v>
      </c>
      <c r="C151" s="5" t="s">
        <v>7</v>
      </c>
      <c r="D151" s="2" t="s">
        <v>6</v>
      </c>
    </row>
    <row r="152" spans="1:4" s="6" customFormat="1" hidden="1" x14ac:dyDescent="0.25">
      <c r="A152" s="3">
        <v>100</v>
      </c>
      <c r="B152" s="4" t="s">
        <v>5</v>
      </c>
      <c r="C152" s="3" t="s">
        <v>1</v>
      </c>
      <c r="D152" s="7" t="s">
        <v>4</v>
      </c>
    </row>
    <row r="153" spans="1:4" hidden="1" x14ac:dyDescent="0.25">
      <c r="A153" s="3">
        <v>101</v>
      </c>
      <c r="B153" s="4" t="s">
        <v>2</v>
      </c>
      <c r="C153" s="3" t="s">
        <v>1</v>
      </c>
      <c r="D153" s="2" t="s">
        <v>3</v>
      </c>
    </row>
    <row r="154" spans="1:4" hidden="1" x14ac:dyDescent="0.25">
      <c r="A154" s="5">
        <v>102</v>
      </c>
      <c r="B154" s="4" t="s">
        <v>2</v>
      </c>
      <c r="C154" s="3" t="s">
        <v>1</v>
      </c>
      <c r="D154" s="2" t="s">
        <v>0</v>
      </c>
    </row>
    <row r="155" spans="1:4" x14ac:dyDescent="0.25">
      <c r="A155" s="155" t="s">
        <v>165</v>
      </c>
      <c r="B155" s="153"/>
      <c r="C155" s="154"/>
      <c r="D155" s="19" t="s">
        <v>164</v>
      </c>
    </row>
    <row r="156" spans="1:4" x14ac:dyDescent="0.25">
      <c r="A156" s="146" t="s">
        <v>158</v>
      </c>
      <c r="B156" s="147"/>
      <c r="C156" s="148"/>
      <c r="D156" s="14"/>
    </row>
    <row r="157" spans="1:4" x14ac:dyDescent="0.25">
      <c r="A157" s="146" t="s">
        <v>159</v>
      </c>
      <c r="B157" s="147"/>
      <c r="C157" s="148"/>
      <c r="D157" s="14"/>
    </row>
    <row r="158" spans="1:4" x14ac:dyDescent="0.25">
      <c r="A158" s="146" t="s">
        <v>160</v>
      </c>
      <c r="B158" s="147"/>
      <c r="C158" s="148"/>
      <c r="D158" s="14"/>
    </row>
    <row r="159" spans="1:4" x14ac:dyDescent="0.25">
      <c r="A159" s="146" t="s">
        <v>161</v>
      </c>
      <c r="B159" s="147"/>
      <c r="C159" s="148"/>
      <c r="D159" s="14"/>
    </row>
    <row r="160" spans="1:4" x14ac:dyDescent="0.25">
      <c r="A160" s="146" t="s">
        <v>162</v>
      </c>
      <c r="B160" s="147"/>
      <c r="C160" s="148"/>
      <c r="D160" s="14"/>
    </row>
    <row r="161" spans="1:4" x14ac:dyDescent="0.25">
      <c r="A161" s="146" t="s">
        <v>163</v>
      </c>
      <c r="B161" s="147"/>
      <c r="C161" s="148"/>
      <c r="D161" s="14"/>
    </row>
    <row r="162" spans="1:4" x14ac:dyDescent="0.25">
      <c r="A162" s="152"/>
      <c r="B162" s="153"/>
      <c r="C162" s="153"/>
      <c r="D162" s="154"/>
    </row>
  </sheetData>
  <autoFilter ref="A1:D154" xr:uid="{00000000-0009-0000-0000-000001000000}">
    <filterColumn colId="1">
      <filters>
        <filter val="21ª"/>
      </filters>
    </filterColumn>
  </autoFilter>
  <mergeCells count="57">
    <mergeCell ref="A160:C160"/>
    <mergeCell ref="A161:C161"/>
    <mergeCell ref="A162:D162"/>
    <mergeCell ref="A123:D123"/>
    <mergeCell ref="A155:C155"/>
    <mergeCell ref="A156:C156"/>
    <mergeCell ref="A157:C157"/>
    <mergeCell ref="A158:C158"/>
    <mergeCell ref="A159:C159"/>
    <mergeCell ref="A122:C122"/>
    <mergeCell ref="A110:C110"/>
    <mergeCell ref="A111:C111"/>
    <mergeCell ref="A112:C112"/>
    <mergeCell ref="A113:C113"/>
    <mergeCell ref="A114:D114"/>
    <mergeCell ref="A116:C116"/>
    <mergeCell ref="A117:C117"/>
    <mergeCell ref="A118:C118"/>
    <mergeCell ref="A119:C119"/>
    <mergeCell ref="A120:C120"/>
    <mergeCell ref="A121:C121"/>
    <mergeCell ref="A109:C109"/>
    <mergeCell ref="A95:D95"/>
    <mergeCell ref="A97:C97"/>
    <mergeCell ref="A98:C98"/>
    <mergeCell ref="A99:C99"/>
    <mergeCell ref="A100:C100"/>
    <mergeCell ref="A101:C101"/>
    <mergeCell ref="A102:C102"/>
    <mergeCell ref="A103:C103"/>
    <mergeCell ref="A104:D104"/>
    <mergeCell ref="A107:C107"/>
    <mergeCell ref="A108:C108"/>
    <mergeCell ref="A94:C94"/>
    <mergeCell ref="A78:C78"/>
    <mergeCell ref="A79:C79"/>
    <mergeCell ref="A80:C80"/>
    <mergeCell ref="A81:C81"/>
    <mergeCell ref="A82:D82"/>
    <mergeCell ref="A88:C88"/>
    <mergeCell ref="A89:C89"/>
    <mergeCell ref="A90:C90"/>
    <mergeCell ref="A91:C91"/>
    <mergeCell ref="A92:C92"/>
    <mergeCell ref="A93:C93"/>
    <mergeCell ref="A77:C77"/>
    <mergeCell ref="A2:D2"/>
    <mergeCell ref="A59:C59"/>
    <mergeCell ref="A60:C60"/>
    <mergeCell ref="A61:C61"/>
    <mergeCell ref="A62:C62"/>
    <mergeCell ref="A63:C63"/>
    <mergeCell ref="A64:C64"/>
    <mergeCell ref="A65:C65"/>
    <mergeCell ref="A66:D66"/>
    <mergeCell ref="A75:C75"/>
    <mergeCell ref="A76:C76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pageSetUpPr fitToPage="1"/>
  </sheetPr>
  <dimension ref="A1:D129"/>
  <sheetViews>
    <sheetView view="pageLayout" topLeftCell="A108" workbookViewId="0">
      <selection activeCell="H115" sqref="H115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customHeight="1" x14ac:dyDescent="0.3">
      <c r="A31" s="8"/>
      <c r="B31" s="38" t="s">
        <v>12</v>
      </c>
      <c r="C31" s="27" t="s">
        <v>119</v>
      </c>
      <c r="D31" s="28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customHeight="1" x14ac:dyDescent="0.25">
      <c r="A68" s="152"/>
      <c r="B68" s="153"/>
      <c r="C68" s="154"/>
      <c r="D68" s="19" t="s">
        <v>164</v>
      </c>
    </row>
    <row r="69" spans="1:4" s="6" customFormat="1" ht="18" customHeight="1" x14ac:dyDescent="0.25">
      <c r="A69" s="146" t="s">
        <v>158</v>
      </c>
      <c r="B69" s="147"/>
      <c r="C69" s="148"/>
      <c r="D69" s="14"/>
    </row>
    <row r="70" spans="1:4" s="6" customFormat="1" ht="18" customHeight="1" x14ac:dyDescent="0.25">
      <c r="A70" s="146" t="s">
        <v>159</v>
      </c>
      <c r="B70" s="147"/>
      <c r="C70" s="148"/>
      <c r="D70" s="14"/>
    </row>
    <row r="71" spans="1:4" s="6" customFormat="1" ht="18" customHeight="1" x14ac:dyDescent="0.25">
      <c r="A71" s="146" t="s">
        <v>160</v>
      </c>
      <c r="B71" s="147"/>
      <c r="C71" s="148"/>
      <c r="D71" s="14"/>
    </row>
    <row r="72" spans="1:4" s="6" customFormat="1" ht="18" customHeight="1" x14ac:dyDescent="0.25">
      <c r="A72" s="146" t="s">
        <v>161</v>
      </c>
      <c r="B72" s="147"/>
      <c r="C72" s="148"/>
      <c r="D72" s="14"/>
    </row>
    <row r="73" spans="1:4" s="6" customFormat="1" ht="18" customHeight="1" x14ac:dyDescent="0.25">
      <c r="A73" s="146" t="s">
        <v>162</v>
      </c>
      <c r="B73" s="147"/>
      <c r="C73" s="148"/>
      <c r="D73" s="14"/>
    </row>
    <row r="74" spans="1:4" s="6" customFormat="1" ht="18" customHeight="1" x14ac:dyDescent="0.25">
      <c r="A74" s="146" t="s">
        <v>163</v>
      </c>
      <c r="B74" s="147"/>
      <c r="C74" s="148"/>
      <c r="D74" s="14"/>
    </row>
    <row r="75" spans="1:4" s="6" customFormat="1" ht="18" customHeight="1" x14ac:dyDescent="0.25">
      <c r="A75" s="152"/>
      <c r="B75" s="153"/>
      <c r="C75" s="153"/>
      <c r="D75" s="154"/>
    </row>
    <row r="76" spans="1:4" s="6" customFormat="1" ht="18" customHeight="1" x14ac:dyDescent="0.3">
      <c r="A76" s="8"/>
      <c r="B76" s="38" t="s">
        <v>12</v>
      </c>
      <c r="C76" s="27" t="s">
        <v>65</v>
      </c>
      <c r="D76" s="28" t="s">
        <v>10</v>
      </c>
    </row>
    <row r="77" spans="1:4" s="6" customFormat="1" ht="18" hidden="1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hidden="1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hidden="1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hidden="1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hidden="1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hidden="1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hidden="1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hidden="1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hidden="1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hidden="1" customHeight="1" x14ac:dyDescent="0.25">
      <c r="A87" s="8">
        <v>76</v>
      </c>
      <c r="B87" s="4" t="s">
        <v>26</v>
      </c>
      <c r="C87" s="13" t="s">
        <v>50</v>
      </c>
      <c r="D87" s="2" t="s">
        <v>46</v>
      </c>
    </row>
    <row r="88" spans="1:4" ht="18" hidden="1" customHeight="1" x14ac:dyDescent="0.25">
      <c r="A88" s="8">
        <v>77</v>
      </c>
      <c r="B88" s="4" t="s">
        <v>26</v>
      </c>
      <c r="C88" s="13" t="s">
        <v>49</v>
      </c>
      <c r="D88" s="2" t="s">
        <v>46</v>
      </c>
    </row>
    <row r="89" spans="1:4" ht="18" hidden="1" customHeight="1" x14ac:dyDescent="0.25">
      <c r="A89" s="8">
        <v>78</v>
      </c>
      <c r="B89" s="4" t="s">
        <v>26</v>
      </c>
      <c r="C89" s="13" t="s">
        <v>48</v>
      </c>
      <c r="D89" s="2" t="s">
        <v>46</v>
      </c>
    </row>
    <row r="90" spans="1:4" ht="18" hidden="1" customHeight="1" x14ac:dyDescent="0.25">
      <c r="A90" s="8">
        <v>79</v>
      </c>
      <c r="B90" s="4" t="s">
        <v>26</v>
      </c>
      <c r="C90" s="12" t="s">
        <v>47</v>
      </c>
      <c r="D90" s="2" t="s">
        <v>46</v>
      </c>
    </row>
    <row r="91" spans="1:4" ht="18" hidden="1" customHeight="1" x14ac:dyDescent="0.25">
      <c r="A91" s="8">
        <v>80</v>
      </c>
      <c r="B91" s="4" t="s">
        <v>32</v>
      </c>
      <c r="C91" s="12" t="s">
        <v>45</v>
      </c>
      <c r="D91" s="2" t="s">
        <v>44</v>
      </c>
    </row>
    <row r="92" spans="1:4" ht="18" hidden="1" customHeight="1" x14ac:dyDescent="0.25">
      <c r="A92" s="8">
        <v>81</v>
      </c>
      <c r="B92" s="4" t="s">
        <v>23</v>
      </c>
      <c r="C92" s="5" t="s">
        <v>43</v>
      </c>
      <c r="D92" s="2" t="s">
        <v>42</v>
      </c>
    </row>
    <row r="93" spans="1:4" ht="18" hidden="1" customHeight="1" x14ac:dyDescent="0.25">
      <c r="A93" s="8">
        <v>82</v>
      </c>
      <c r="B93" s="4" t="s">
        <v>8</v>
      </c>
      <c r="C93" s="12" t="s">
        <v>41</v>
      </c>
      <c r="D93" s="2" t="s">
        <v>40</v>
      </c>
    </row>
    <row r="94" spans="1:4" ht="18" hidden="1" customHeight="1" x14ac:dyDescent="0.25">
      <c r="A94" s="8">
        <v>83</v>
      </c>
      <c r="B94" s="4" t="s">
        <v>8</v>
      </c>
      <c r="C94" s="12" t="s">
        <v>39</v>
      </c>
      <c r="D94" s="2" t="s">
        <v>37</v>
      </c>
    </row>
    <row r="95" spans="1:4" ht="18" hidden="1" customHeight="1" x14ac:dyDescent="0.25">
      <c r="A95" s="8">
        <v>84</v>
      </c>
      <c r="B95" s="4" t="s">
        <v>8</v>
      </c>
      <c r="C95" s="12" t="s">
        <v>38</v>
      </c>
      <c r="D95" s="2" t="s">
        <v>37</v>
      </c>
    </row>
    <row r="96" spans="1:4" ht="18" hidden="1" customHeight="1" x14ac:dyDescent="0.25">
      <c r="A96" s="8">
        <v>85</v>
      </c>
      <c r="B96" s="4" t="s">
        <v>2</v>
      </c>
      <c r="C96" s="3" t="s">
        <v>36</v>
      </c>
      <c r="D96" s="2" t="s">
        <v>3</v>
      </c>
    </row>
    <row r="97" spans="1:4" ht="18" hidden="1" customHeight="1" x14ac:dyDescent="0.25">
      <c r="A97" s="8">
        <v>86</v>
      </c>
      <c r="B97" s="4" t="s">
        <v>2</v>
      </c>
      <c r="C97" s="3" t="s">
        <v>35</v>
      </c>
      <c r="D97" s="2" t="s">
        <v>3</v>
      </c>
    </row>
    <row r="98" spans="1:4" ht="18" hidden="1" customHeight="1" x14ac:dyDescent="0.25">
      <c r="A98" s="8">
        <v>87</v>
      </c>
      <c r="B98" s="4" t="s">
        <v>32</v>
      </c>
      <c r="C98" s="5" t="s">
        <v>34</v>
      </c>
      <c r="D98" s="2" t="s">
        <v>33</v>
      </c>
    </row>
    <row r="99" spans="1:4" ht="18" hidden="1" customHeight="1" x14ac:dyDescent="0.25">
      <c r="A99" s="8">
        <v>88</v>
      </c>
      <c r="B99" s="4" t="s">
        <v>32</v>
      </c>
      <c r="C99" s="5" t="s">
        <v>31</v>
      </c>
      <c r="D99" s="2" t="s">
        <v>30</v>
      </c>
    </row>
    <row r="100" spans="1:4" ht="18" hidden="1" customHeight="1" x14ac:dyDescent="0.25">
      <c r="A100" s="8">
        <v>89</v>
      </c>
      <c r="B100" s="4" t="s">
        <v>23</v>
      </c>
      <c r="C100" s="3" t="s">
        <v>29</v>
      </c>
      <c r="D100" s="2" t="s">
        <v>27</v>
      </c>
    </row>
    <row r="101" spans="1:4" ht="18" hidden="1" customHeight="1" x14ac:dyDescent="0.25">
      <c r="A101" s="8">
        <v>90</v>
      </c>
      <c r="B101" s="4" t="s">
        <v>23</v>
      </c>
      <c r="C101" s="3" t="s">
        <v>28</v>
      </c>
      <c r="D101" s="2" t="s">
        <v>27</v>
      </c>
    </row>
    <row r="102" spans="1:4" s="6" customFormat="1" ht="18" hidden="1" customHeight="1" x14ac:dyDescent="0.25">
      <c r="A102" s="8">
        <v>91</v>
      </c>
      <c r="B102" s="4" t="s">
        <v>26</v>
      </c>
      <c r="C102" s="11" t="s">
        <v>25</v>
      </c>
      <c r="D102" s="10" t="s">
        <v>24</v>
      </c>
    </row>
    <row r="103" spans="1:4" ht="18" hidden="1" customHeight="1" x14ac:dyDescent="0.25">
      <c r="A103" s="8">
        <v>92</v>
      </c>
      <c r="B103" s="4" t="s">
        <v>23</v>
      </c>
      <c r="C103" s="3" t="s">
        <v>22</v>
      </c>
      <c r="D103" s="2" t="s">
        <v>21</v>
      </c>
    </row>
    <row r="104" spans="1:4" ht="18" hidden="1" customHeight="1" x14ac:dyDescent="0.25">
      <c r="A104" s="8">
        <v>93</v>
      </c>
      <c r="B104" s="4" t="s">
        <v>19</v>
      </c>
      <c r="C104" s="3" t="s">
        <v>20</v>
      </c>
      <c r="D104" s="2" t="s">
        <v>17</v>
      </c>
    </row>
    <row r="105" spans="1:4" ht="18" hidden="1" customHeight="1" x14ac:dyDescent="0.25">
      <c r="A105" s="8">
        <v>94</v>
      </c>
      <c r="B105" s="4" t="s">
        <v>19</v>
      </c>
      <c r="C105" s="3" t="s">
        <v>18</v>
      </c>
      <c r="D105" s="2" t="s">
        <v>17</v>
      </c>
    </row>
    <row r="106" spans="1:4" ht="18" hidden="1" customHeight="1" x14ac:dyDescent="0.25">
      <c r="A106" s="8">
        <v>95</v>
      </c>
      <c r="B106" s="4" t="s">
        <v>8</v>
      </c>
      <c r="C106" s="5" t="s">
        <v>16</v>
      </c>
      <c r="D106" s="2" t="s">
        <v>15</v>
      </c>
    </row>
    <row r="107" spans="1:4" ht="18" hidden="1" customHeight="1" x14ac:dyDescent="0.25">
      <c r="A107" s="8">
        <v>96</v>
      </c>
      <c r="B107" s="4" t="s">
        <v>8</v>
      </c>
      <c r="C107" s="3" t="s">
        <v>14</v>
      </c>
      <c r="D107" s="2" t="s">
        <v>13</v>
      </c>
    </row>
    <row r="108" spans="1:4" ht="18" customHeight="1" x14ac:dyDescent="0.25">
      <c r="A108" s="152"/>
      <c r="B108" s="153"/>
      <c r="C108" s="154"/>
      <c r="D108" s="19" t="s">
        <v>164</v>
      </c>
    </row>
    <row r="109" spans="1:4" ht="18" customHeight="1" x14ac:dyDescent="0.25">
      <c r="A109" s="146" t="s">
        <v>158</v>
      </c>
      <c r="B109" s="147"/>
      <c r="C109" s="148"/>
      <c r="D109" s="14"/>
    </row>
    <row r="110" spans="1:4" ht="18" customHeight="1" x14ac:dyDescent="0.25">
      <c r="A110" s="146" t="s">
        <v>159</v>
      </c>
      <c r="B110" s="147"/>
      <c r="C110" s="148"/>
      <c r="D110" s="14"/>
    </row>
    <row r="111" spans="1:4" ht="18" customHeight="1" x14ac:dyDescent="0.25">
      <c r="A111" s="146" t="s">
        <v>160</v>
      </c>
      <c r="B111" s="147"/>
      <c r="C111" s="148"/>
      <c r="D111" s="14"/>
    </row>
    <row r="112" spans="1:4" ht="18" customHeight="1" x14ac:dyDescent="0.25">
      <c r="A112" s="146" t="s">
        <v>161</v>
      </c>
      <c r="B112" s="147"/>
      <c r="C112" s="148"/>
      <c r="D112" s="14"/>
    </row>
    <row r="113" spans="1:4" ht="18" customHeight="1" x14ac:dyDescent="0.25">
      <c r="A113" s="146" t="s">
        <v>162</v>
      </c>
      <c r="B113" s="147"/>
      <c r="C113" s="148"/>
      <c r="D113" s="14"/>
    </row>
    <row r="114" spans="1:4" ht="18" customHeight="1" x14ac:dyDescent="0.25">
      <c r="A114" s="146" t="s">
        <v>163</v>
      </c>
      <c r="B114" s="147"/>
      <c r="C114" s="148"/>
      <c r="D114" s="14"/>
    </row>
    <row r="115" spans="1:4" ht="18" customHeight="1" x14ac:dyDescent="0.25">
      <c r="A115" s="152"/>
      <c r="B115" s="153"/>
      <c r="C115" s="153"/>
      <c r="D115" s="154"/>
    </row>
    <row r="116" spans="1:4" ht="18" customHeight="1" x14ac:dyDescent="0.3">
      <c r="A116" s="8"/>
      <c r="B116" s="38" t="s">
        <v>12</v>
      </c>
      <c r="C116" s="40" t="s">
        <v>11</v>
      </c>
      <c r="D116" s="32" t="s">
        <v>10</v>
      </c>
    </row>
    <row r="117" spans="1:4" ht="18" hidden="1" customHeight="1" x14ac:dyDescent="0.25">
      <c r="A117" s="8">
        <v>98</v>
      </c>
      <c r="B117" s="4" t="s">
        <v>8</v>
      </c>
      <c r="C117" s="5" t="s">
        <v>9</v>
      </c>
      <c r="D117" s="2" t="s">
        <v>6</v>
      </c>
    </row>
    <row r="118" spans="1:4" ht="18" hidden="1" customHeight="1" x14ac:dyDescent="0.25">
      <c r="A118" s="8">
        <v>99</v>
      </c>
      <c r="B118" s="4" t="s">
        <v>8</v>
      </c>
      <c r="C118" s="5" t="s">
        <v>7</v>
      </c>
      <c r="D118" s="2" t="s">
        <v>6</v>
      </c>
    </row>
    <row r="119" spans="1:4" s="6" customFormat="1" hidden="1" x14ac:dyDescent="0.25">
      <c r="A119" s="3">
        <v>100</v>
      </c>
      <c r="B119" s="4" t="s">
        <v>5</v>
      </c>
      <c r="C119" s="3" t="s">
        <v>1</v>
      </c>
      <c r="D119" s="7" t="s">
        <v>4</v>
      </c>
    </row>
    <row r="120" spans="1:4" hidden="1" x14ac:dyDescent="0.25">
      <c r="A120" s="3">
        <v>101</v>
      </c>
      <c r="B120" s="4" t="s">
        <v>2</v>
      </c>
      <c r="C120" s="3" t="s">
        <v>1</v>
      </c>
      <c r="D120" s="2" t="s">
        <v>3</v>
      </c>
    </row>
    <row r="121" spans="1:4" hidden="1" x14ac:dyDescent="0.25">
      <c r="A121" s="5">
        <v>102</v>
      </c>
      <c r="B121" s="4" t="s">
        <v>2</v>
      </c>
      <c r="C121" s="3" t="s">
        <v>1</v>
      </c>
      <c r="D121" s="2" t="s">
        <v>0</v>
      </c>
    </row>
    <row r="122" spans="1:4" x14ac:dyDescent="0.25">
      <c r="A122" s="155" t="s">
        <v>165</v>
      </c>
      <c r="B122" s="153"/>
      <c r="C122" s="154"/>
      <c r="D122" s="19" t="s">
        <v>164</v>
      </c>
    </row>
    <row r="123" spans="1:4" x14ac:dyDescent="0.25">
      <c r="A123" s="146" t="s">
        <v>158</v>
      </c>
      <c r="B123" s="147"/>
      <c r="C123" s="148"/>
      <c r="D123" s="14"/>
    </row>
    <row r="124" spans="1:4" x14ac:dyDescent="0.25">
      <c r="A124" s="146" t="s">
        <v>159</v>
      </c>
      <c r="B124" s="147"/>
      <c r="C124" s="148"/>
      <c r="D124" s="14"/>
    </row>
    <row r="125" spans="1:4" x14ac:dyDescent="0.25">
      <c r="A125" s="146" t="s">
        <v>160</v>
      </c>
      <c r="B125" s="147"/>
      <c r="C125" s="148"/>
      <c r="D125" s="14"/>
    </row>
    <row r="126" spans="1:4" x14ac:dyDescent="0.25">
      <c r="A126" s="146" t="s">
        <v>161</v>
      </c>
      <c r="B126" s="147"/>
      <c r="C126" s="148"/>
      <c r="D126" s="14"/>
    </row>
    <row r="127" spans="1:4" x14ac:dyDescent="0.25">
      <c r="A127" s="146" t="s">
        <v>162</v>
      </c>
      <c r="B127" s="147"/>
      <c r="C127" s="148"/>
      <c r="D127" s="14"/>
    </row>
    <row r="128" spans="1:4" x14ac:dyDescent="0.25">
      <c r="A128" s="146" t="s">
        <v>163</v>
      </c>
      <c r="B128" s="147"/>
      <c r="C128" s="148"/>
      <c r="D128" s="14"/>
    </row>
    <row r="129" spans="1:4" x14ac:dyDescent="0.25">
      <c r="A129" s="152"/>
      <c r="B129" s="153"/>
      <c r="C129" s="153"/>
      <c r="D129" s="154"/>
    </row>
  </sheetData>
  <autoFilter ref="A1:D121" xr:uid="{00000000-0009-0000-0000-000002000000}">
    <filterColumn colId="1">
      <filters>
        <filter val="20ª"/>
      </filters>
    </filterColumn>
  </autoFilter>
  <mergeCells count="25">
    <mergeCell ref="A129:D129"/>
    <mergeCell ref="A123:C123"/>
    <mergeCell ref="A124:C124"/>
    <mergeCell ref="A125:C125"/>
    <mergeCell ref="A126:C126"/>
    <mergeCell ref="A127:C127"/>
    <mergeCell ref="A128:C128"/>
    <mergeCell ref="A122:C122"/>
    <mergeCell ref="A73:C73"/>
    <mergeCell ref="A74:C74"/>
    <mergeCell ref="A75:D75"/>
    <mergeCell ref="A108:C108"/>
    <mergeCell ref="A109:C109"/>
    <mergeCell ref="A110:C110"/>
    <mergeCell ref="A111:C111"/>
    <mergeCell ref="A112:C112"/>
    <mergeCell ref="A113:C113"/>
    <mergeCell ref="A114:C114"/>
    <mergeCell ref="A115:D115"/>
    <mergeCell ref="A72:C72"/>
    <mergeCell ref="A2:D2"/>
    <mergeCell ref="A68:C68"/>
    <mergeCell ref="A69:C69"/>
    <mergeCell ref="A70:C70"/>
    <mergeCell ref="A71:C71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>
    <pageSetUpPr fitToPage="1"/>
  </sheetPr>
  <dimension ref="A1:D129"/>
  <sheetViews>
    <sheetView view="pageLayout" topLeftCell="A108" workbookViewId="0">
      <selection activeCell="A128" sqref="A128:C128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customHeight="1" x14ac:dyDescent="0.3">
      <c r="A31" s="8"/>
      <c r="B31" s="38" t="s">
        <v>12</v>
      </c>
      <c r="C31" s="27" t="s">
        <v>119</v>
      </c>
      <c r="D31" s="28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customHeight="1" x14ac:dyDescent="0.25">
      <c r="A68" s="152"/>
      <c r="B68" s="153"/>
      <c r="C68" s="154"/>
      <c r="D68" s="19" t="s">
        <v>164</v>
      </c>
    </row>
    <row r="69" spans="1:4" s="6" customFormat="1" ht="18" customHeight="1" x14ac:dyDescent="0.25">
      <c r="A69" s="146" t="s">
        <v>158</v>
      </c>
      <c r="B69" s="147"/>
      <c r="C69" s="148"/>
      <c r="D69" s="14"/>
    </row>
    <row r="70" spans="1:4" s="6" customFormat="1" ht="18" customHeight="1" x14ac:dyDescent="0.25">
      <c r="A70" s="146" t="s">
        <v>159</v>
      </c>
      <c r="B70" s="147"/>
      <c r="C70" s="148"/>
      <c r="D70" s="14"/>
    </row>
    <row r="71" spans="1:4" s="6" customFormat="1" ht="18" customHeight="1" x14ac:dyDescent="0.25">
      <c r="A71" s="146" t="s">
        <v>160</v>
      </c>
      <c r="B71" s="147"/>
      <c r="C71" s="148"/>
      <c r="D71" s="14"/>
    </row>
    <row r="72" spans="1:4" s="6" customFormat="1" ht="18" customHeight="1" x14ac:dyDescent="0.25">
      <c r="A72" s="146" t="s">
        <v>161</v>
      </c>
      <c r="B72" s="147"/>
      <c r="C72" s="148"/>
      <c r="D72" s="14"/>
    </row>
    <row r="73" spans="1:4" s="6" customFormat="1" ht="18" customHeight="1" x14ac:dyDescent="0.25">
      <c r="A73" s="146" t="s">
        <v>162</v>
      </c>
      <c r="B73" s="147"/>
      <c r="C73" s="148"/>
      <c r="D73" s="14"/>
    </row>
    <row r="74" spans="1:4" s="6" customFormat="1" ht="18" customHeight="1" x14ac:dyDescent="0.25">
      <c r="A74" s="146" t="s">
        <v>163</v>
      </c>
      <c r="B74" s="147"/>
      <c r="C74" s="148"/>
      <c r="D74" s="14"/>
    </row>
    <row r="75" spans="1:4" s="6" customFormat="1" ht="18" customHeight="1" x14ac:dyDescent="0.25">
      <c r="A75" s="152"/>
      <c r="B75" s="153"/>
      <c r="C75" s="153"/>
      <c r="D75" s="154"/>
    </row>
    <row r="76" spans="1:4" s="6" customFormat="1" ht="18" customHeight="1" x14ac:dyDescent="0.3">
      <c r="A76" s="8"/>
      <c r="B76" s="38" t="s">
        <v>12</v>
      </c>
      <c r="C76" s="27" t="s">
        <v>65</v>
      </c>
      <c r="D76" s="28" t="s">
        <v>10</v>
      </c>
    </row>
    <row r="77" spans="1:4" s="6" customFormat="1" ht="18" hidden="1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hidden="1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hidden="1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hidden="1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hidden="1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hidden="1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hidden="1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hidden="1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hidden="1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hidden="1" customHeight="1" x14ac:dyDescent="0.25">
      <c r="A87" s="8">
        <v>76</v>
      </c>
      <c r="B87" s="4" t="s">
        <v>26</v>
      </c>
      <c r="C87" s="13" t="s">
        <v>50</v>
      </c>
      <c r="D87" s="2" t="s">
        <v>46</v>
      </c>
    </row>
    <row r="88" spans="1:4" ht="18" hidden="1" customHeight="1" x14ac:dyDescent="0.25">
      <c r="A88" s="8">
        <v>77</v>
      </c>
      <c r="B88" s="4" t="s">
        <v>26</v>
      </c>
      <c r="C88" s="13" t="s">
        <v>49</v>
      </c>
      <c r="D88" s="2" t="s">
        <v>46</v>
      </c>
    </row>
    <row r="89" spans="1:4" ht="18" hidden="1" customHeight="1" x14ac:dyDescent="0.25">
      <c r="A89" s="8">
        <v>78</v>
      </c>
      <c r="B89" s="4" t="s">
        <v>26</v>
      </c>
      <c r="C89" s="13" t="s">
        <v>48</v>
      </c>
      <c r="D89" s="2" t="s">
        <v>46</v>
      </c>
    </row>
    <row r="90" spans="1:4" ht="18" hidden="1" customHeight="1" x14ac:dyDescent="0.25">
      <c r="A90" s="8">
        <v>79</v>
      </c>
      <c r="B90" s="4" t="s">
        <v>26</v>
      </c>
      <c r="C90" s="12" t="s">
        <v>47</v>
      </c>
      <c r="D90" s="2" t="s">
        <v>46</v>
      </c>
    </row>
    <row r="91" spans="1:4" ht="18" hidden="1" customHeight="1" x14ac:dyDescent="0.25">
      <c r="A91" s="8">
        <v>80</v>
      </c>
      <c r="B91" s="4" t="s">
        <v>32</v>
      </c>
      <c r="C91" s="12" t="s">
        <v>45</v>
      </c>
      <c r="D91" s="2" t="s">
        <v>44</v>
      </c>
    </row>
    <row r="92" spans="1:4" ht="18" hidden="1" customHeight="1" x14ac:dyDescent="0.25">
      <c r="A92" s="8">
        <v>81</v>
      </c>
      <c r="B92" s="4" t="s">
        <v>23</v>
      </c>
      <c r="C92" s="5" t="s">
        <v>43</v>
      </c>
      <c r="D92" s="2" t="s">
        <v>42</v>
      </c>
    </row>
    <row r="93" spans="1:4" ht="18" hidden="1" customHeight="1" x14ac:dyDescent="0.25">
      <c r="A93" s="8">
        <v>82</v>
      </c>
      <c r="B93" s="4" t="s">
        <v>8</v>
      </c>
      <c r="C93" s="12" t="s">
        <v>41</v>
      </c>
      <c r="D93" s="2" t="s">
        <v>40</v>
      </c>
    </row>
    <row r="94" spans="1:4" ht="18" hidden="1" customHeight="1" x14ac:dyDescent="0.25">
      <c r="A94" s="8">
        <v>83</v>
      </c>
      <c r="B94" s="4" t="s">
        <v>8</v>
      </c>
      <c r="C94" s="12" t="s">
        <v>39</v>
      </c>
      <c r="D94" s="2" t="s">
        <v>37</v>
      </c>
    </row>
    <row r="95" spans="1:4" ht="18" hidden="1" customHeight="1" x14ac:dyDescent="0.25">
      <c r="A95" s="8">
        <v>84</v>
      </c>
      <c r="B95" s="4" t="s">
        <v>8</v>
      </c>
      <c r="C95" s="12" t="s">
        <v>38</v>
      </c>
      <c r="D95" s="2" t="s">
        <v>37</v>
      </c>
    </row>
    <row r="96" spans="1:4" ht="18" hidden="1" customHeight="1" x14ac:dyDescent="0.25">
      <c r="A96" s="8">
        <v>85</v>
      </c>
      <c r="B96" s="4" t="s">
        <v>2</v>
      </c>
      <c r="C96" s="3" t="s">
        <v>36</v>
      </c>
      <c r="D96" s="2" t="s">
        <v>3</v>
      </c>
    </row>
    <row r="97" spans="1:4" ht="18" hidden="1" customHeight="1" x14ac:dyDescent="0.25">
      <c r="A97" s="8">
        <v>86</v>
      </c>
      <c r="B97" s="4" t="s">
        <v>2</v>
      </c>
      <c r="C97" s="3" t="s">
        <v>35</v>
      </c>
      <c r="D97" s="2" t="s">
        <v>3</v>
      </c>
    </row>
    <row r="98" spans="1:4" ht="18" hidden="1" customHeight="1" x14ac:dyDescent="0.25">
      <c r="A98" s="8">
        <v>87</v>
      </c>
      <c r="B98" s="4" t="s">
        <v>32</v>
      </c>
      <c r="C98" s="5" t="s">
        <v>34</v>
      </c>
      <c r="D98" s="2" t="s">
        <v>33</v>
      </c>
    </row>
    <row r="99" spans="1:4" ht="18" hidden="1" customHeight="1" x14ac:dyDescent="0.25">
      <c r="A99" s="8">
        <v>88</v>
      </c>
      <c r="B99" s="4" t="s">
        <v>32</v>
      </c>
      <c r="C99" s="5" t="s">
        <v>31</v>
      </c>
      <c r="D99" s="2" t="s">
        <v>30</v>
      </c>
    </row>
    <row r="100" spans="1:4" ht="18" hidden="1" customHeight="1" x14ac:dyDescent="0.25">
      <c r="A100" s="8">
        <v>89</v>
      </c>
      <c r="B100" s="4" t="s">
        <v>23</v>
      </c>
      <c r="C100" s="3" t="s">
        <v>29</v>
      </c>
      <c r="D100" s="2" t="s">
        <v>27</v>
      </c>
    </row>
    <row r="101" spans="1:4" ht="18" hidden="1" customHeight="1" x14ac:dyDescent="0.25">
      <c r="A101" s="8">
        <v>90</v>
      </c>
      <c r="B101" s="4" t="s">
        <v>23</v>
      </c>
      <c r="C101" s="3" t="s">
        <v>28</v>
      </c>
      <c r="D101" s="2" t="s">
        <v>27</v>
      </c>
    </row>
    <row r="102" spans="1:4" s="6" customFormat="1" ht="18" hidden="1" customHeight="1" x14ac:dyDescent="0.25">
      <c r="A102" s="8">
        <v>91</v>
      </c>
      <c r="B102" s="4" t="s">
        <v>26</v>
      </c>
      <c r="C102" s="11" t="s">
        <v>25</v>
      </c>
      <c r="D102" s="10" t="s">
        <v>24</v>
      </c>
    </row>
    <row r="103" spans="1:4" ht="18" hidden="1" customHeight="1" x14ac:dyDescent="0.25">
      <c r="A103" s="8">
        <v>92</v>
      </c>
      <c r="B103" s="4" t="s">
        <v>23</v>
      </c>
      <c r="C103" s="3" t="s">
        <v>22</v>
      </c>
      <c r="D103" s="2" t="s">
        <v>21</v>
      </c>
    </row>
    <row r="104" spans="1:4" ht="18" hidden="1" customHeight="1" x14ac:dyDescent="0.25">
      <c r="A104" s="8">
        <v>93</v>
      </c>
      <c r="B104" s="4" t="s">
        <v>19</v>
      </c>
      <c r="C104" s="3" t="s">
        <v>20</v>
      </c>
      <c r="D104" s="2" t="s">
        <v>17</v>
      </c>
    </row>
    <row r="105" spans="1:4" ht="18" hidden="1" customHeight="1" x14ac:dyDescent="0.25">
      <c r="A105" s="8">
        <v>94</v>
      </c>
      <c r="B105" s="4" t="s">
        <v>19</v>
      </c>
      <c r="C105" s="3" t="s">
        <v>18</v>
      </c>
      <c r="D105" s="2" t="s">
        <v>17</v>
      </c>
    </row>
    <row r="106" spans="1:4" ht="18" hidden="1" customHeight="1" x14ac:dyDescent="0.25">
      <c r="A106" s="8">
        <v>95</v>
      </c>
      <c r="B106" s="4" t="s">
        <v>8</v>
      </c>
      <c r="C106" s="5" t="s">
        <v>16</v>
      </c>
      <c r="D106" s="2" t="s">
        <v>15</v>
      </c>
    </row>
    <row r="107" spans="1:4" ht="18" hidden="1" customHeight="1" x14ac:dyDescent="0.25">
      <c r="A107" s="8">
        <v>96</v>
      </c>
      <c r="B107" s="4" t="s">
        <v>8</v>
      </c>
      <c r="C107" s="3" t="s">
        <v>14</v>
      </c>
      <c r="D107" s="2" t="s">
        <v>13</v>
      </c>
    </row>
    <row r="108" spans="1:4" ht="18" customHeight="1" x14ac:dyDescent="0.25">
      <c r="A108" s="152"/>
      <c r="B108" s="153"/>
      <c r="C108" s="154"/>
      <c r="D108" s="19" t="s">
        <v>164</v>
      </c>
    </row>
    <row r="109" spans="1:4" ht="18" customHeight="1" x14ac:dyDescent="0.25">
      <c r="A109" s="146" t="s">
        <v>158</v>
      </c>
      <c r="B109" s="147"/>
      <c r="C109" s="148"/>
      <c r="D109" s="14"/>
    </row>
    <row r="110" spans="1:4" ht="18" customHeight="1" x14ac:dyDescent="0.25">
      <c r="A110" s="146" t="s">
        <v>159</v>
      </c>
      <c r="B110" s="147"/>
      <c r="C110" s="148"/>
      <c r="D110" s="14"/>
    </row>
    <row r="111" spans="1:4" ht="18" customHeight="1" x14ac:dyDescent="0.25">
      <c r="A111" s="146" t="s">
        <v>160</v>
      </c>
      <c r="B111" s="147"/>
      <c r="C111" s="148"/>
      <c r="D111" s="14"/>
    </row>
    <row r="112" spans="1:4" ht="18" customHeight="1" x14ac:dyDescent="0.25">
      <c r="A112" s="146" t="s">
        <v>161</v>
      </c>
      <c r="B112" s="147"/>
      <c r="C112" s="148"/>
      <c r="D112" s="14"/>
    </row>
    <row r="113" spans="1:4" ht="18" customHeight="1" x14ac:dyDescent="0.25">
      <c r="A113" s="146" t="s">
        <v>162</v>
      </c>
      <c r="B113" s="147"/>
      <c r="C113" s="148"/>
      <c r="D113" s="14"/>
    </row>
    <row r="114" spans="1:4" ht="18" customHeight="1" x14ac:dyDescent="0.25">
      <c r="A114" s="146" t="s">
        <v>163</v>
      </c>
      <c r="B114" s="147"/>
      <c r="C114" s="148"/>
      <c r="D114" s="14"/>
    </row>
    <row r="115" spans="1:4" ht="18" customHeight="1" x14ac:dyDescent="0.25">
      <c r="A115" s="152"/>
      <c r="B115" s="153"/>
      <c r="C115" s="153"/>
      <c r="D115" s="154"/>
    </row>
    <row r="116" spans="1:4" ht="18" customHeight="1" x14ac:dyDescent="0.3">
      <c r="A116" s="8"/>
      <c r="B116" s="38" t="s">
        <v>12</v>
      </c>
      <c r="C116" s="40" t="s">
        <v>11</v>
      </c>
      <c r="D116" s="32" t="s">
        <v>10</v>
      </c>
    </row>
    <row r="117" spans="1:4" ht="18" hidden="1" customHeight="1" x14ac:dyDescent="0.25">
      <c r="A117" s="8">
        <v>98</v>
      </c>
      <c r="B117" s="4" t="s">
        <v>8</v>
      </c>
      <c r="C117" s="5" t="s">
        <v>9</v>
      </c>
      <c r="D117" s="2" t="s">
        <v>6</v>
      </c>
    </row>
    <row r="118" spans="1:4" ht="18" hidden="1" customHeight="1" x14ac:dyDescent="0.25">
      <c r="A118" s="8">
        <v>99</v>
      </c>
      <c r="B118" s="4" t="s">
        <v>8</v>
      </c>
      <c r="C118" s="5" t="s">
        <v>7</v>
      </c>
      <c r="D118" s="2" t="s">
        <v>6</v>
      </c>
    </row>
    <row r="119" spans="1:4" s="6" customFormat="1" hidden="1" x14ac:dyDescent="0.25">
      <c r="A119" s="3">
        <v>100</v>
      </c>
      <c r="B119" s="4" t="s">
        <v>5</v>
      </c>
      <c r="C119" s="3" t="s">
        <v>1</v>
      </c>
      <c r="D119" s="7" t="s">
        <v>4</v>
      </c>
    </row>
    <row r="120" spans="1:4" hidden="1" x14ac:dyDescent="0.25">
      <c r="A120" s="3">
        <v>101</v>
      </c>
      <c r="B120" s="4" t="s">
        <v>2</v>
      </c>
      <c r="C120" s="3" t="s">
        <v>1</v>
      </c>
      <c r="D120" s="2" t="s">
        <v>3</v>
      </c>
    </row>
    <row r="121" spans="1:4" hidden="1" x14ac:dyDescent="0.25">
      <c r="A121" s="5">
        <v>102</v>
      </c>
      <c r="B121" s="4" t="s">
        <v>2</v>
      </c>
      <c r="C121" s="3" t="s">
        <v>1</v>
      </c>
      <c r="D121" s="2" t="s">
        <v>0</v>
      </c>
    </row>
    <row r="122" spans="1:4" x14ac:dyDescent="0.25">
      <c r="A122" s="152"/>
      <c r="B122" s="153"/>
      <c r="C122" s="154"/>
      <c r="D122" s="19" t="s">
        <v>164</v>
      </c>
    </row>
    <row r="123" spans="1:4" x14ac:dyDescent="0.25">
      <c r="A123" s="146" t="s">
        <v>158</v>
      </c>
      <c r="B123" s="147"/>
      <c r="C123" s="148"/>
      <c r="D123" s="14"/>
    </row>
    <row r="124" spans="1:4" x14ac:dyDescent="0.25">
      <c r="A124" s="146" t="s">
        <v>159</v>
      </c>
      <c r="B124" s="147"/>
      <c r="C124" s="148"/>
      <c r="D124" s="14"/>
    </row>
    <row r="125" spans="1:4" x14ac:dyDescent="0.25">
      <c r="A125" s="146" t="s">
        <v>160</v>
      </c>
      <c r="B125" s="147"/>
      <c r="C125" s="148"/>
      <c r="D125" s="14"/>
    </row>
    <row r="126" spans="1:4" x14ac:dyDescent="0.25">
      <c r="A126" s="146" t="s">
        <v>161</v>
      </c>
      <c r="B126" s="147"/>
      <c r="C126" s="148"/>
      <c r="D126" s="14"/>
    </row>
    <row r="127" spans="1:4" x14ac:dyDescent="0.25">
      <c r="A127" s="146" t="s">
        <v>162</v>
      </c>
      <c r="B127" s="147"/>
      <c r="C127" s="148"/>
      <c r="D127" s="14"/>
    </row>
    <row r="128" spans="1:4" x14ac:dyDescent="0.25">
      <c r="A128" s="146" t="s">
        <v>163</v>
      </c>
      <c r="B128" s="147"/>
      <c r="C128" s="148"/>
      <c r="D128" s="14"/>
    </row>
    <row r="129" spans="1:4" x14ac:dyDescent="0.25">
      <c r="A129" s="152"/>
      <c r="B129" s="153"/>
      <c r="C129" s="153"/>
      <c r="D129" s="154"/>
    </row>
  </sheetData>
  <autoFilter ref="A1:D121" xr:uid="{00000000-0009-0000-0000-000003000000}">
    <filterColumn colId="1">
      <filters>
        <filter val="20ª"/>
      </filters>
    </filterColumn>
  </autoFilter>
  <mergeCells count="25">
    <mergeCell ref="A129:D129"/>
    <mergeCell ref="A123:C123"/>
    <mergeCell ref="A124:C124"/>
    <mergeCell ref="A125:C125"/>
    <mergeCell ref="A126:C126"/>
    <mergeCell ref="A127:C127"/>
    <mergeCell ref="A128:C128"/>
    <mergeCell ref="A122:C122"/>
    <mergeCell ref="A73:C73"/>
    <mergeCell ref="A74:C74"/>
    <mergeCell ref="A75:D75"/>
    <mergeCell ref="A108:C108"/>
    <mergeCell ref="A109:C109"/>
    <mergeCell ref="A110:C110"/>
    <mergeCell ref="A111:C111"/>
    <mergeCell ref="A112:C112"/>
    <mergeCell ref="A113:C113"/>
    <mergeCell ref="A114:C114"/>
    <mergeCell ref="A115:D115"/>
    <mergeCell ref="A72:C72"/>
    <mergeCell ref="A2:D2"/>
    <mergeCell ref="A68:C68"/>
    <mergeCell ref="A69:C69"/>
    <mergeCell ref="A70:C70"/>
    <mergeCell ref="A71:C71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>
    <pageSetUpPr fitToPage="1"/>
  </sheetPr>
  <dimension ref="A1:D212"/>
  <sheetViews>
    <sheetView view="pageLayout" topLeftCell="A140" workbookViewId="0">
      <selection activeCell="A171" sqref="A171:D178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customHeight="1" x14ac:dyDescent="0.3">
      <c r="A29" s="30"/>
      <c r="B29" s="23" t="s">
        <v>54</v>
      </c>
      <c r="C29" s="27" t="s">
        <v>121</v>
      </c>
      <c r="D29" s="28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customHeight="1" x14ac:dyDescent="0.25">
      <c r="A32" s="152"/>
      <c r="B32" s="153"/>
      <c r="C32" s="154"/>
      <c r="D32" s="19" t="s">
        <v>164</v>
      </c>
    </row>
    <row r="33" spans="1:4" s="6" customFormat="1" ht="18" customHeight="1" x14ac:dyDescent="0.25">
      <c r="A33" s="146" t="s">
        <v>158</v>
      </c>
      <c r="B33" s="147"/>
      <c r="C33" s="148"/>
      <c r="D33" s="14"/>
    </row>
    <row r="34" spans="1:4" s="6" customFormat="1" ht="18" customHeight="1" x14ac:dyDescent="0.25">
      <c r="A34" s="146" t="s">
        <v>159</v>
      </c>
      <c r="B34" s="147"/>
      <c r="C34" s="148"/>
      <c r="D34" s="14"/>
    </row>
    <row r="35" spans="1:4" s="6" customFormat="1" ht="18" customHeight="1" x14ac:dyDescent="0.25">
      <c r="A35" s="146" t="s">
        <v>160</v>
      </c>
      <c r="B35" s="147"/>
      <c r="C35" s="148"/>
      <c r="D35" s="14"/>
    </row>
    <row r="36" spans="1:4" s="6" customFormat="1" ht="18" customHeight="1" x14ac:dyDescent="0.25">
      <c r="A36" s="146" t="s">
        <v>161</v>
      </c>
      <c r="B36" s="147"/>
      <c r="C36" s="148"/>
      <c r="D36" s="14"/>
    </row>
    <row r="37" spans="1:4" s="6" customFormat="1" ht="18" customHeight="1" x14ac:dyDescent="0.25">
      <c r="A37" s="146" t="s">
        <v>162</v>
      </c>
      <c r="B37" s="147"/>
      <c r="C37" s="148"/>
      <c r="D37" s="14"/>
    </row>
    <row r="38" spans="1:4" s="6" customFormat="1" ht="18" customHeight="1" x14ac:dyDescent="0.25">
      <c r="A38" s="146" t="s">
        <v>163</v>
      </c>
      <c r="B38" s="147"/>
      <c r="C38" s="148"/>
      <c r="D38" s="14"/>
    </row>
    <row r="39" spans="1:4" s="6" customFormat="1" ht="18" customHeight="1" x14ac:dyDescent="0.25">
      <c r="A39" s="152"/>
      <c r="B39" s="153"/>
      <c r="C39" s="153"/>
      <c r="D39" s="154"/>
    </row>
    <row r="40" spans="1:4" s="6" customFormat="1" ht="18" customHeight="1" x14ac:dyDescent="0.3">
      <c r="A40" s="30"/>
      <c r="B40" s="38" t="s">
        <v>54</v>
      </c>
      <c r="C40" s="27" t="s">
        <v>118</v>
      </c>
      <c r="D40" s="28" t="s">
        <v>10</v>
      </c>
    </row>
    <row r="41" spans="1:4" s="6" customFormat="1" ht="18" hidden="1" customHeight="1" x14ac:dyDescent="0.25">
      <c r="A41" s="8">
        <v>30</v>
      </c>
      <c r="B41" s="9" t="s">
        <v>62</v>
      </c>
      <c r="C41" s="17" t="s">
        <v>117</v>
      </c>
      <c r="D41" s="15" t="s">
        <v>10</v>
      </c>
    </row>
    <row r="42" spans="1:4" s="6" customFormat="1" ht="18" customHeight="1" x14ac:dyDescent="0.25">
      <c r="A42" s="152"/>
      <c r="B42" s="153"/>
      <c r="C42" s="154"/>
      <c r="D42" s="19" t="s">
        <v>164</v>
      </c>
    </row>
    <row r="43" spans="1:4" s="6" customFormat="1" ht="18" customHeight="1" x14ac:dyDescent="0.25">
      <c r="A43" s="146" t="s">
        <v>158</v>
      </c>
      <c r="B43" s="147"/>
      <c r="C43" s="148"/>
      <c r="D43" s="14"/>
    </row>
    <row r="44" spans="1:4" s="6" customFormat="1" ht="18" customHeight="1" x14ac:dyDescent="0.25">
      <c r="A44" s="146" t="s">
        <v>159</v>
      </c>
      <c r="B44" s="147"/>
      <c r="C44" s="148"/>
      <c r="D44" s="14"/>
    </row>
    <row r="45" spans="1:4" s="6" customFormat="1" ht="18" customHeight="1" x14ac:dyDescent="0.25">
      <c r="A45" s="146" t="s">
        <v>160</v>
      </c>
      <c r="B45" s="147"/>
      <c r="C45" s="148"/>
      <c r="D45" s="14"/>
    </row>
    <row r="46" spans="1:4" s="6" customFormat="1" ht="18" customHeight="1" x14ac:dyDescent="0.25">
      <c r="A46" s="146" t="s">
        <v>161</v>
      </c>
      <c r="B46" s="147"/>
      <c r="C46" s="148"/>
      <c r="D46" s="14"/>
    </row>
    <row r="47" spans="1:4" s="6" customFormat="1" ht="18" customHeight="1" x14ac:dyDescent="0.25">
      <c r="A47" s="146" t="s">
        <v>162</v>
      </c>
      <c r="B47" s="147"/>
      <c r="C47" s="148"/>
      <c r="D47" s="14"/>
    </row>
    <row r="48" spans="1:4" s="6" customFormat="1" ht="18" customHeight="1" x14ac:dyDescent="0.25">
      <c r="A48" s="146" t="s">
        <v>163</v>
      </c>
      <c r="B48" s="147"/>
      <c r="C48" s="148"/>
      <c r="D48" s="14"/>
    </row>
    <row r="49" spans="1:4" s="6" customFormat="1" ht="18" customHeight="1" x14ac:dyDescent="0.25">
      <c r="A49" s="152"/>
      <c r="B49" s="153"/>
      <c r="C49" s="153"/>
      <c r="D49" s="154"/>
    </row>
    <row r="50" spans="1:4" s="6" customFormat="1" ht="18" customHeight="1" x14ac:dyDescent="0.3">
      <c r="A50" s="30"/>
      <c r="B50" s="38" t="s">
        <v>54</v>
      </c>
      <c r="C50" s="27" t="s">
        <v>116</v>
      </c>
      <c r="D50" s="28" t="s">
        <v>10</v>
      </c>
    </row>
    <row r="51" spans="1:4" s="6" customFormat="1" ht="18" customHeight="1" x14ac:dyDescent="0.25">
      <c r="A51" s="152"/>
      <c r="B51" s="153"/>
      <c r="C51" s="154"/>
      <c r="D51" s="19" t="s">
        <v>164</v>
      </c>
    </row>
    <row r="52" spans="1:4" s="6" customFormat="1" ht="18" customHeight="1" x14ac:dyDescent="0.25">
      <c r="A52" s="146" t="s">
        <v>158</v>
      </c>
      <c r="B52" s="147"/>
      <c r="C52" s="148"/>
      <c r="D52" s="14"/>
    </row>
    <row r="53" spans="1:4" s="6" customFormat="1" ht="18" customHeight="1" x14ac:dyDescent="0.25">
      <c r="A53" s="146" t="s">
        <v>159</v>
      </c>
      <c r="B53" s="147"/>
      <c r="C53" s="148"/>
      <c r="D53" s="14"/>
    </row>
    <row r="54" spans="1:4" s="6" customFormat="1" ht="18" customHeight="1" x14ac:dyDescent="0.25">
      <c r="A54" s="146" t="s">
        <v>160</v>
      </c>
      <c r="B54" s="147"/>
      <c r="C54" s="148"/>
      <c r="D54" s="14"/>
    </row>
    <row r="55" spans="1:4" s="6" customFormat="1" ht="18" customHeight="1" x14ac:dyDescent="0.25">
      <c r="A55" s="146" t="s">
        <v>161</v>
      </c>
      <c r="B55" s="147"/>
      <c r="C55" s="148"/>
      <c r="D55" s="14"/>
    </row>
    <row r="56" spans="1:4" s="6" customFormat="1" ht="18" customHeight="1" x14ac:dyDescent="0.25">
      <c r="A56" s="146" t="s">
        <v>162</v>
      </c>
      <c r="B56" s="147"/>
      <c r="C56" s="148"/>
      <c r="D56" s="14"/>
    </row>
    <row r="57" spans="1:4" s="6" customFormat="1" ht="18" customHeight="1" x14ac:dyDescent="0.25">
      <c r="A57" s="146" t="s">
        <v>163</v>
      </c>
      <c r="B57" s="147"/>
      <c r="C57" s="148"/>
      <c r="D57" s="14"/>
    </row>
    <row r="58" spans="1:4" s="6" customFormat="1" ht="18" customHeight="1" x14ac:dyDescent="0.25">
      <c r="A58" s="152"/>
      <c r="B58" s="153"/>
      <c r="C58" s="153"/>
      <c r="D58" s="154"/>
    </row>
    <row r="59" spans="1:4" s="6" customFormat="1" ht="18" customHeight="1" x14ac:dyDescent="0.3">
      <c r="A59" s="30"/>
      <c r="B59" s="38"/>
      <c r="C59" s="27"/>
      <c r="D59" s="28"/>
    </row>
    <row r="60" spans="1:4" ht="18" customHeight="1" x14ac:dyDescent="0.3">
      <c r="A60" s="30"/>
      <c r="B60" s="38" t="s">
        <v>54</v>
      </c>
      <c r="C60" s="27" t="s">
        <v>115</v>
      </c>
      <c r="D60" s="25" t="s">
        <v>10</v>
      </c>
    </row>
    <row r="61" spans="1:4" ht="18" customHeight="1" x14ac:dyDescent="0.25">
      <c r="A61" s="152"/>
      <c r="B61" s="153"/>
      <c r="C61" s="154"/>
      <c r="D61" s="19" t="s">
        <v>164</v>
      </c>
    </row>
    <row r="62" spans="1:4" ht="18" customHeight="1" x14ac:dyDescent="0.25">
      <c r="A62" s="146" t="s">
        <v>158</v>
      </c>
      <c r="B62" s="147"/>
      <c r="C62" s="148"/>
      <c r="D62" s="14"/>
    </row>
    <row r="63" spans="1:4" ht="18" customHeight="1" x14ac:dyDescent="0.25">
      <c r="A63" s="146" t="s">
        <v>159</v>
      </c>
      <c r="B63" s="147"/>
      <c r="C63" s="148"/>
      <c r="D63" s="14"/>
    </row>
    <row r="64" spans="1:4" ht="18" customHeight="1" x14ac:dyDescent="0.25">
      <c r="A64" s="146" t="s">
        <v>160</v>
      </c>
      <c r="B64" s="147"/>
      <c r="C64" s="148"/>
      <c r="D64" s="14"/>
    </row>
    <row r="65" spans="1:4" ht="18" customHeight="1" x14ac:dyDescent="0.25">
      <c r="A65" s="146" t="s">
        <v>161</v>
      </c>
      <c r="B65" s="147"/>
      <c r="C65" s="148"/>
      <c r="D65" s="14"/>
    </row>
    <row r="66" spans="1:4" ht="18" customHeight="1" x14ac:dyDescent="0.25">
      <c r="A66" s="146" t="s">
        <v>162</v>
      </c>
      <c r="B66" s="147"/>
      <c r="C66" s="148"/>
      <c r="D66" s="14"/>
    </row>
    <row r="67" spans="1:4" ht="18" customHeight="1" x14ac:dyDescent="0.25">
      <c r="A67" s="146" t="s">
        <v>163</v>
      </c>
      <c r="B67" s="147"/>
      <c r="C67" s="148"/>
      <c r="D67" s="14"/>
    </row>
    <row r="68" spans="1:4" ht="18" customHeight="1" x14ac:dyDescent="0.25">
      <c r="A68" s="152"/>
      <c r="B68" s="153"/>
      <c r="C68" s="153"/>
      <c r="D68" s="154"/>
    </row>
    <row r="69" spans="1:4" ht="18" customHeight="1" x14ac:dyDescent="0.3">
      <c r="A69" s="30"/>
      <c r="B69" s="38" t="s">
        <v>54</v>
      </c>
      <c r="C69" s="27" t="s">
        <v>114</v>
      </c>
      <c r="D69" s="25" t="s">
        <v>10</v>
      </c>
    </row>
    <row r="70" spans="1:4" ht="18" customHeight="1" x14ac:dyDescent="0.25">
      <c r="A70" s="152"/>
      <c r="B70" s="153"/>
      <c r="C70" s="154"/>
      <c r="D70" s="19" t="s">
        <v>164</v>
      </c>
    </row>
    <row r="71" spans="1:4" ht="18" customHeight="1" x14ac:dyDescent="0.25">
      <c r="A71" s="146" t="s">
        <v>158</v>
      </c>
      <c r="B71" s="147"/>
      <c r="C71" s="148"/>
      <c r="D71" s="14"/>
    </row>
    <row r="72" spans="1:4" ht="18" customHeight="1" x14ac:dyDescent="0.25">
      <c r="A72" s="146" t="s">
        <v>159</v>
      </c>
      <c r="B72" s="147"/>
      <c r="C72" s="148"/>
      <c r="D72" s="14"/>
    </row>
    <row r="73" spans="1:4" ht="18" customHeight="1" x14ac:dyDescent="0.25">
      <c r="A73" s="146" t="s">
        <v>160</v>
      </c>
      <c r="B73" s="147"/>
      <c r="C73" s="148"/>
      <c r="D73" s="14"/>
    </row>
    <row r="74" spans="1:4" ht="18" customHeight="1" x14ac:dyDescent="0.25">
      <c r="A74" s="146" t="s">
        <v>161</v>
      </c>
      <c r="B74" s="147"/>
      <c r="C74" s="148"/>
      <c r="D74" s="14"/>
    </row>
    <row r="75" spans="1:4" ht="18" customHeight="1" x14ac:dyDescent="0.25">
      <c r="A75" s="146" t="s">
        <v>162</v>
      </c>
      <c r="B75" s="147"/>
      <c r="C75" s="148"/>
      <c r="D75" s="14"/>
    </row>
    <row r="76" spans="1:4" ht="18" customHeight="1" x14ac:dyDescent="0.25">
      <c r="A76" s="146" t="s">
        <v>163</v>
      </c>
      <c r="B76" s="147"/>
      <c r="C76" s="148"/>
      <c r="D76" s="14"/>
    </row>
    <row r="77" spans="1:4" ht="18" customHeight="1" x14ac:dyDescent="0.25">
      <c r="A77" s="152"/>
      <c r="B77" s="153"/>
      <c r="C77" s="153"/>
      <c r="D77" s="154"/>
    </row>
    <row r="78" spans="1:4" s="6" customFormat="1" ht="18" customHeight="1" x14ac:dyDescent="0.3">
      <c r="A78" s="30"/>
      <c r="B78" s="38" t="s">
        <v>54</v>
      </c>
      <c r="C78" s="27" t="s">
        <v>113</v>
      </c>
      <c r="D78" s="28" t="s">
        <v>10</v>
      </c>
    </row>
    <row r="79" spans="1:4" ht="18" hidden="1" customHeight="1" x14ac:dyDescent="0.25">
      <c r="A79" s="8">
        <v>35</v>
      </c>
      <c r="B79" s="9" t="s">
        <v>56</v>
      </c>
      <c r="C79" s="17" t="s">
        <v>112</v>
      </c>
      <c r="D79" s="14" t="s">
        <v>10</v>
      </c>
    </row>
    <row r="80" spans="1:4" s="6" customFormat="1" ht="18" hidden="1" customHeight="1" x14ac:dyDescent="0.25">
      <c r="A80" s="8">
        <v>36</v>
      </c>
      <c r="B80" s="4"/>
      <c r="C80" s="17" t="s">
        <v>111</v>
      </c>
      <c r="D80" s="15" t="s">
        <v>10</v>
      </c>
    </row>
    <row r="81" spans="1:4" ht="18" hidden="1" customHeight="1" x14ac:dyDescent="0.25">
      <c r="A81" s="8">
        <v>37</v>
      </c>
      <c r="B81" s="4" t="s">
        <v>8</v>
      </c>
      <c r="C81" s="17" t="s">
        <v>110</v>
      </c>
      <c r="D81" s="14" t="s">
        <v>105</v>
      </c>
    </row>
    <row r="82" spans="1:4" ht="18" hidden="1" customHeight="1" x14ac:dyDescent="0.25">
      <c r="A82" s="8">
        <v>38</v>
      </c>
      <c r="B82" s="4" t="s">
        <v>8</v>
      </c>
      <c r="C82" s="17" t="s">
        <v>109</v>
      </c>
      <c r="D82" s="14" t="s">
        <v>105</v>
      </c>
    </row>
    <row r="83" spans="1:4" ht="18" hidden="1" customHeight="1" x14ac:dyDescent="0.25">
      <c r="A83" s="8">
        <v>39</v>
      </c>
      <c r="B83" s="4" t="s">
        <v>8</v>
      </c>
      <c r="C83" s="17" t="s">
        <v>108</v>
      </c>
      <c r="D83" s="14" t="s">
        <v>105</v>
      </c>
    </row>
    <row r="84" spans="1:4" s="6" customFormat="1" ht="18" hidden="1" customHeight="1" x14ac:dyDescent="0.25">
      <c r="A84" s="8">
        <v>40</v>
      </c>
      <c r="B84" s="4" t="s">
        <v>8</v>
      </c>
      <c r="C84" s="17" t="s">
        <v>107</v>
      </c>
      <c r="D84" s="15" t="s">
        <v>105</v>
      </c>
    </row>
    <row r="85" spans="1:4" s="6" customFormat="1" ht="18" hidden="1" customHeight="1" x14ac:dyDescent="0.25">
      <c r="A85" s="8">
        <v>41</v>
      </c>
      <c r="B85" s="4" t="s">
        <v>8</v>
      </c>
      <c r="C85" s="17" t="s">
        <v>106</v>
      </c>
      <c r="D85" s="15" t="s">
        <v>105</v>
      </c>
    </row>
    <row r="86" spans="1:4" s="6" customFormat="1" ht="18" hidden="1" customHeight="1" x14ac:dyDescent="0.25">
      <c r="A86" s="8">
        <v>42</v>
      </c>
      <c r="B86" s="4" t="s">
        <v>92</v>
      </c>
      <c r="C86" s="17" t="s">
        <v>104</v>
      </c>
      <c r="D86" s="15" t="s">
        <v>103</v>
      </c>
    </row>
    <row r="87" spans="1:4" s="6" customFormat="1" ht="18" hidden="1" customHeight="1" x14ac:dyDescent="0.25">
      <c r="A87" s="8">
        <v>43</v>
      </c>
      <c r="B87" s="4" t="s">
        <v>101</v>
      </c>
      <c r="C87" s="17" t="s">
        <v>102</v>
      </c>
      <c r="D87" s="15" t="s">
        <v>99</v>
      </c>
    </row>
    <row r="88" spans="1:4" ht="18" hidden="1" customHeight="1" x14ac:dyDescent="0.25">
      <c r="A88" s="8">
        <v>44</v>
      </c>
      <c r="B88" s="4" t="s">
        <v>101</v>
      </c>
      <c r="C88" s="17" t="s">
        <v>100</v>
      </c>
      <c r="D88" s="14" t="s">
        <v>99</v>
      </c>
    </row>
    <row r="89" spans="1:4" s="6" customFormat="1" ht="18" hidden="1" customHeight="1" x14ac:dyDescent="0.25">
      <c r="A89" s="8">
        <v>45</v>
      </c>
      <c r="B89" s="4" t="s">
        <v>2</v>
      </c>
      <c r="C89" s="17" t="s">
        <v>98</v>
      </c>
      <c r="D89" s="15" t="s">
        <v>96</v>
      </c>
    </row>
    <row r="90" spans="1:4" s="6" customFormat="1" ht="18" hidden="1" customHeight="1" x14ac:dyDescent="0.25">
      <c r="A90" s="8">
        <v>46</v>
      </c>
      <c r="B90" s="4" t="s">
        <v>2</v>
      </c>
      <c r="C90" s="17" t="s">
        <v>97</v>
      </c>
      <c r="D90" s="15" t="s">
        <v>96</v>
      </c>
    </row>
    <row r="91" spans="1:4" s="6" customFormat="1" ht="18" hidden="1" customHeight="1" x14ac:dyDescent="0.25">
      <c r="A91" s="8">
        <v>47</v>
      </c>
      <c r="B91" s="4" t="s">
        <v>2</v>
      </c>
      <c r="C91" s="17" t="s">
        <v>95</v>
      </c>
      <c r="D91" s="15" t="s">
        <v>94</v>
      </c>
    </row>
    <row r="92" spans="1:4" s="6" customFormat="1" ht="18" hidden="1" customHeight="1" x14ac:dyDescent="0.25">
      <c r="A92" s="8">
        <v>48</v>
      </c>
      <c r="B92" s="4" t="s">
        <v>92</v>
      </c>
      <c r="C92" s="17" t="s">
        <v>93</v>
      </c>
      <c r="D92" s="15" t="s">
        <v>90</v>
      </c>
    </row>
    <row r="93" spans="1:4" s="6" customFormat="1" ht="18" hidden="1" customHeight="1" x14ac:dyDescent="0.25">
      <c r="A93" s="8">
        <v>49</v>
      </c>
      <c r="B93" s="4" t="s">
        <v>92</v>
      </c>
      <c r="C93" s="17" t="s">
        <v>91</v>
      </c>
      <c r="D93" s="15" t="s">
        <v>90</v>
      </c>
    </row>
    <row r="94" spans="1:4" ht="18" hidden="1" customHeight="1" x14ac:dyDescent="0.25">
      <c r="A94" s="8">
        <v>50</v>
      </c>
      <c r="B94" s="4" t="s">
        <v>2</v>
      </c>
      <c r="C94" s="17" t="s">
        <v>89</v>
      </c>
      <c r="D94" s="14" t="s">
        <v>3</v>
      </c>
    </row>
    <row r="95" spans="1:4" ht="18" hidden="1" customHeight="1" x14ac:dyDescent="0.25">
      <c r="A95" s="8">
        <v>51</v>
      </c>
      <c r="B95" s="4" t="s">
        <v>2</v>
      </c>
      <c r="C95" s="17" t="s">
        <v>88</v>
      </c>
      <c r="D95" s="14" t="s">
        <v>87</v>
      </c>
    </row>
    <row r="96" spans="1:4" ht="18" hidden="1" customHeight="1" x14ac:dyDescent="0.25">
      <c r="A96" s="8">
        <v>52</v>
      </c>
      <c r="B96" s="4" t="s">
        <v>8</v>
      </c>
      <c r="C96" s="19" t="s">
        <v>86</v>
      </c>
      <c r="D96" s="14" t="s">
        <v>84</v>
      </c>
    </row>
    <row r="97" spans="1:4" ht="18" hidden="1" customHeight="1" x14ac:dyDescent="0.25">
      <c r="A97" s="8">
        <v>53</v>
      </c>
      <c r="B97" s="4" t="s">
        <v>8</v>
      </c>
      <c r="C97" s="19" t="s">
        <v>85</v>
      </c>
      <c r="D97" s="14" t="s">
        <v>84</v>
      </c>
    </row>
    <row r="98" spans="1:4" s="6" customFormat="1" ht="18" hidden="1" customHeight="1" x14ac:dyDescent="0.25">
      <c r="A98" s="8">
        <v>54</v>
      </c>
      <c r="B98" s="4" t="s">
        <v>81</v>
      </c>
      <c r="C98" s="17" t="s">
        <v>83</v>
      </c>
      <c r="D98" s="15" t="s">
        <v>82</v>
      </c>
    </row>
    <row r="99" spans="1:4" ht="18" hidden="1" customHeight="1" x14ac:dyDescent="0.25">
      <c r="A99" s="8">
        <v>55</v>
      </c>
      <c r="B99" s="4" t="s">
        <v>81</v>
      </c>
      <c r="C99" s="17" t="s">
        <v>80</v>
      </c>
      <c r="D99" s="14" t="s">
        <v>79</v>
      </c>
    </row>
    <row r="100" spans="1:4" s="6" customFormat="1" ht="18" hidden="1" customHeight="1" x14ac:dyDescent="0.25">
      <c r="A100" s="8">
        <v>56</v>
      </c>
      <c r="B100" s="4" t="s">
        <v>56</v>
      </c>
      <c r="C100" s="17" t="s">
        <v>78</v>
      </c>
      <c r="D100" s="15" t="s">
        <v>10</v>
      </c>
    </row>
    <row r="101" spans="1:4" ht="18" hidden="1" customHeight="1" x14ac:dyDescent="0.25">
      <c r="A101" s="8">
        <v>57</v>
      </c>
      <c r="B101" s="4" t="s">
        <v>32</v>
      </c>
      <c r="C101" s="19" t="s">
        <v>77</v>
      </c>
      <c r="D101" s="14" t="s">
        <v>71</v>
      </c>
    </row>
    <row r="102" spans="1:4" s="6" customFormat="1" ht="18" hidden="1" customHeight="1" x14ac:dyDescent="0.25">
      <c r="A102" s="8">
        <v>58</v>
      </c>
      <c r="B102" s="4" t="s">
        <v>26</v>
      </c>
      <c r="C102" s="17" t="s">
        <v>76</v>
      </c>
      <c r="D102" s="15" t="s">
        <v>75</v>
      </c>
    </row>
    <row r="103" spans="1:4" ht="18" hidden="1" customHeight="1" x14ac:dyDescent="0.25">
      <c r="A103" s="8">
        <v>59</v>
      </c>
      <c r="B103" s="4" t="s">
        <v>26</v>
      </c>
      <c r="C103" s="17" t="s">
        <v>74</v>
      </c>
      <c r="D103" s="15" t="s">
        <v>73</v>
      </c>
    </row>
    <row r="104" spans="1:4" ht="18" hidden="1" customHeight="1" x14ac:dyDescent="0.25">
      <c r="A104" s="8">
        <v>60</v>
      </c>
      <c r="B104" s="4" t="s">
        <v>32</v>
      </c>
      <c r="C104" s="19" t="s">
        <v>72</v>
      </c>
      <c r="D104" s="14" t="s">
        <v>71</v>
      </c>
    </row>
    <row r="105" spans="1:4" ht="18" hidden="1" customHeight="1" x14ac:dyDescent="0.25">
      <c r="A105" s="8">
        <v>61</v>
      </c>
      <c r="B105" s="4" t="s">
        <v>19</v>
      </c>
      <c r="C105" s="17" t="s">
        <v>70</v>
      </c>
      <c r="D105" s="14" t="s">
        <v>69</v>
      </c>
    </row>
    <row r="106" spans="1:4" ht="18" hidden="1" customHeight="1" x14ac:dyDescent="0.25">
      <c r="A106" s="8">
        <v>62</v>
      </c>
      <c r="B106" s="4" t="s">
        <v>32</v>
      </c>
      <c r="C106" s="19" t="s">
        <v>68</v>
      </c>
      <c r="D106" s="14" t="s">
        <v>30</v>
      </c>
    </row>
    <row r="107" spans="1:4" ht="18" hidden="1" customHeight="1" x14ac:dyDescent="0.25">
      <c r="A107" s="8">
        <v>63</v>
      </c>
      <c r="B107" s="4" t="s">
        <v>32</v>
      </c>
      <c r="C107" s="19" t="s">
        <v>67</v>
      </c>
      <c r="D107" s="14" t="s">
        <v>30</v>
      </c>
    </row>
    <row r="108" spans="1:4" s="6" customFormat="1" ht="18" hidden="1" customHeight="1" x14ac:dyDescent="0.25">
      <c r="A108" s="8">
        <v>64</v>
      </c>
      <c r="B108" s="9" t="s">
        <v>56</v>
      </c>
      <c r="C108" s="17" t="s">
        <v>66</v>
      </c>
      <c r="D108" s="15" t="s">
        <v>10</v>
      </c>
    </row>
    <row r="109" spans="1:4" s="6" customFormat="1" ht="18" hidden="1" customHeight="1" x14ac:dyDescent="0.25">
      <c r="A109" s="8">
        <v>65</v>
      </c>
      <c r="B109" s="9" t="s">
        <v>12</v>
      </c>
      <c r="C109" s="17" t="s">
        <v>65</v>
      </c>
      <c r="D109" s="15" t="s">
        <v>10</v>
      </c>
    </row>
    <row r="110" spans="1:4" s="6" customFormat="1" ht="18" hidden="1" customHeight="1" x14ac:dyDescent="0.25">
      <c r="A110" s="8">
        <v>66</v>
      </c>
      <c r="B110" s="9" t="s">
        <v>62</v>
      </c>
      <c r="C110" s="17" t="s">
        <v>64</v>
      </c>
      <c r="D110" s="15" t="s">
        <v>10</v>
      </c>
    </row>
    <row r="111" spans="1:4" s="6" customFormat="1" ht="18" customHeight="1" x14ac:dyDescent="0.25">
      <c r="A111" s="152"/>
      <c r="B111" s="153"/>
      <c r="C111" s="154"/>
      <c r="D111" s="19" t="s">
        <v>164</v>
      </c>
    </row>
    <row r="112" spans="1:4" s="6" customFormat="1" ht="18" customHeight="1" x14ac:dyDescent="0.25">
      <c r="A112" s="146" t="s">
        <v>158</v>
      </c>
      <c r="B112" s="147"/>
      <c r="C112" s="148"/>
      <c r="D112" s="14"/>
    </row>
    <row r="113" spans="1:4" s="6" customFormat="1" ht="18" customHeight="1" x14ac:dyDescent="0.25">
      <c r="A113" s="146" t="s">
        <v>159</v>
      </c>
      <c r="B113" s="147"/>
      <c r="C113" s="148"/>
      <c r="D113" s="14"/>
    </row>
    <row r="114" spans="1:4" s="6" customFormat="1" ht="18" customHeight="1" x14ac:dyDescent="0.25">
      <c r="A114" s="146" t="s">
        <v>160</v>
      </c>
      <c r="B114" s="147"/>
      <c r="C114" s="148"/>
      <c r="D114" s="14"/>
    </row>
    <row r="115" spans="1:4" s="6" customFormat="1" ht="18" customHeight="1" x14ac:dyDescent="0.25">
      <c r="A115" s="146" t="s">
        <v>161</v>
      </c>
      <c r="B115" s="147"/>
      <c r="C115" s="148"/>
      <c r="D115" s="14"/>
    </row>
    <row r="116" spans="1:4" s="6" customFormat="1" ht="18" customHeight="1" x14ac:dyDescent="0.25">
      <c r="A116" s="146" t="s">
        <v>162</v>
      </c>
      <c r="B116" s="147"/>
      <c r="C116" s="148"/>
      <c r="D116" s="14"/>
    </row>
    <row r="117" spans="1:4" s="6" customFormat="1" ht="18" customHeight="1" x14ac:dyDescent="0.25">
      <c r="A117" s="146" t="s">
        <v>163</v>
      </c>
      <c r="B117" s="147"/>
      <c r="C117" s="148"/>
      <c r="D117" s="14"/>
    </row>
    <row r="118" spans="1:4" s="6" customFormat="1" ht="18" customHeight="1" x14ac:dyDescent="0.25">
      <c r="A118" s="152"/>
      <c r="B118" s="153"/>
      <c r="C118" s="153"/>
      <c r="D118" s="154"/>
    </row>
    <row r="119" spans="1:4" ht="18" customHeight="1" x14ac:dyDescent="0.3">
      <c r="A119" s="30"/>
      <c r="B119" s="38" t="s">
        <v>54</v>
      </c>
      <c r="C119" s="40" t="s">
        <v>63</v>
      </c>
      <c r="D119" s="25" t="s">
        <v>10</v>
      </c>
    </row>
    <row r="120" spans="1:4" ht="18" hidden="1" customHeight="1" x14ac:dyDescent="0.25">
      <c r="A120" s="8">
        <v>68</v>
      </c>
      <c r="B120" s="9" t="s">
        <v>62</v>
      </c>
      <c r="C120" s="13" t="s">
        <v>61</v>
      </c>
      <c r="D120" s="14" t="s">
        <v>10</v>
      </c>
    </row>
    <row r="121" spans="1:4" ht="18" hidden="1" customHeight="1" x14ac:dyDescent="0.25">
      <c r="A121" s="8">
        <v>69</v>
      </c>
      <c r="B121" s="9" t="s">
        <v>56</v>
      </c>
      <c r="C121" s="18" t="s">
        <v>60</v>
      </c>
      <c r="D121" s="14" t="s">
        <v>10</v>
      </c>
    </row>
    <row r="122" spans="1:4" ht="18" hidden="1" customHeight="1" x14ac:dyDescent="0.25">
      <c r="A122" s="8">
        <v>70</v>
      </c>
      <c r="B122" s="9" t="s">
        <v>56</v>
      </c>
      <c r="C122" s="17" t="s">
        <v>59</v>
      </c>
      <c r="D122" s="14" t="s">
        <v>10</v>
      </c>
    </row>
    <row r="123" spans="1:4" ht="18" customHeight="1" x14ac:dyDescent="0.25">
      <c r="A123" s="152"/>
      <c r="B123" s="153"/>
      <c r="C123" s="154"/>
      <c r="D123" s="19" t="s">
        <v>164</v>
      </c>
    </row>
    <row r="124" spans="1:4" ht="18" customHeight="1" x14ac:dyDescent="0.25">
      <c r="A124" s="146" t="s">
        <v>158</v>
      </c>
      <c r="B124" s="147"/>
      <c r="C124" s="148"/>
      <c r="D124" s="14"/>
    </row>
    <row r="125" spans="1:4" ht="18" customHeight="1" x14ac:dyDescent="0.25">
      <c r="A125" s="146" t="s">
        <v>159</v>
      </c>
      <c r="B125" s="147"/>
      <c r="C125" s="148"/>
      <c r="D125" s="14"/>
    </row>
    <row r="126" spans="1:4" ht="18" customHeight="1" x14ac:dyDescent="0.25">
      <c r="A126" s="146" t="s">
        <v>160</v>
      </c>
      <c r="B126" s="147"/>
      <c r="C126" s="148"/>
      <c r="D126" s="14"/>
    </row>
    <row r="127" spans="1:4" ht="18" customHeight="1" x14ac:dyDescent="0.25">
      <c r="A127" s="146" t="s">
        <v>161</v>
      </c>
      <c r="B127" s="147"/>
      <c r="C127" s="148"/>
      <c r="D127" s="14"/>
    </row>
    <row r="128" spans="1:4" ht="18" customHeight="1" x14ac:dyDescent="0.25">
      <c r="A128" s="146" t="s">
        <v>162</v>
      </c>
      <c r="B128" s="147"/>
      <c r="C128" s="148"/>
      <c r="D128" s="14"/>
    </row>
    <row r="129" spans="1:4" ht="18" customHeight="1" x14ac:dyDescent="0.25">
      <c r="A129" s="146" t="s">
        <v>163</v>
      </c>
      <c r="B129" s="147"/>
      <c r="C129" s="148"/>
      <c r="D129" s="14"/>
    </row>
    <row r="130" spans="1:4" ht="18" customHeight="1" x14ac:dyDescent="0.25">
      <c r="A130" s="152"/>
      <c r="B130" s="153"/>
      <c r="C130" s="153"/>
      <c r="D130" s="154"/>
    </row>
    <row r="131" spans="1:4" ht="18" customHeight="1" x14ac:dyDescent="0.3">
      <c r="A131" s="30"/>
      <c r="B131" s="38" t="s">
        <v>54</v>
      </c>
      <c r="C131" s="40" t="s">
        <v>58</v>
      </c>
      <c r="D131" s="25" t="s">
        <v>10</v>
      </c>
    </row>
    <row r="132" spans="1:4" ht="18" hidden="1" customHeight="1" x14ac:dyDescent="0.25">
      <c r="A132" s="8">
        <v>72</v>
      </c>
      <c r="B132" s="9" t="s">
        <v>56</v>
      </c>
      <c r="C132" s="16" t="s">
        <v>57</v>
      </c>
      <c r="D132" s="14" t="s">
        <v>10</v>
      </c>
    </row>
    <row r="133" spans="1:4" s="6" customFormat="1" ht="18" hidden="1" customHeight="1" x14ac:dyDescent="0.25">
      <c r="A133" s="8">
        <v>73</v>
      </c>
      <c r="B133" s="9" t="s">
        <v>56</v>
      </c>
      <c r="C133" s="13" t="s">
        <v>55</v>
      </c>
      <c r="D133" s="15" t="s">
        <v>10</v>
      </c>
    </row>
    <row r="134" spans="1:4" s="6" customFormat="1" ht="18" customHeight="1" x14ac:dyDescent="0.25">
      <c r="A134" s="152"/>
      <c r="B134" s="153"/>
      <c r="C134" s="154"/>
      <c r="D134" s="19" t="s">
        <v>164</v>
      </c>
    </row>
    <row r="135" spans="1:4" s="6" customFormat="1" ht="18" customHeight="1" x14ac:dyDescent="0.25">
      <c r="A135" s="146" t="s">
        <v>158</v>
      </c>
      <c r="B135" s="147"/>
      <c r="C135" s="148"/>
      <c r="D135" s="14"/>
    </row>
    <row r="136" spans="1:4" s="6" customFormat="1" ht="18" customHeight="1" x14ac:dyDescent="0.25">
      <c r="A136" s="146" t="s">
        <v>159</v>
      </c>
      <c r="B136" s="147"/>
      <c r="C136" s="148"/>
      <c r="D136" s="14"/>
    </row>
    <row r="137" spans="1:4" s="6" customFormat="1" ht="18" customHeight="1" x14ac:dyDescent="0.25">
      <c r="A137" s="146" t="s">
        <v>160</v>
      </c>
      <c r="B137" s="147"/>
      <c r="C137" s="148"/>
      <c r="D137" s="14"/>
    </row>
    <row r="138" spans="1:4" s="6" customFormat="1" ht="18" customHeight="1" x14ac:dyDescent="0.25">
      <c r="A138" s="146" t="s">
        <v>161</v>
      </c>
      <c r="B138" s="147"/>
      <c r="C138" s="148"/>
      <c r="D138" s="14"/>
    </row>
    <row r="139" spans="1:4" s="6" customFormat="1" ht="18" customHeight="1" x14ac:dyDescent="0.25">
      <c r="A139" s="146" t="s">
        <v>162</v>
      </c>
      <c r="B139" s="147"/>
      <c r="C139" s="148"/>
      <c r="D139" s="14"/>
    </row>
    <row r="140" spans="1:4" s="6" customFormat="1" ht="18" customHeight="1" x14ac:dyDescent="0.25">
      <c r="A140" s="146" t="s">
        <v>163</v>
      </c>
      <c r="B140" s="147"/>
      <c r="C140" s="148"/>
      <c r="D140" s="14"/>
    </row>
    <row r="141" spans="1:4" s="6" customFormat="1" ht="18" customHeight="1" x14ac:dyDescent="0.25">
      <c r="A141" s="152"/>
      <c r="B141" s="153"/>
      <c r="C141" s="153"/>
      <c r="D141" s="154"/>
    </row>
    <row r="142" spans="1:4" ht="18" customHeight="1" x14ac:dyDescent="0.3">
      <c r="A142" s="30"/>
      <c r="B142" s="38" t="s">
        <v>54</v>
      </c>
      <c r="C142" s="40" t="s">
        <v>53</v>
      </c>
      <c r="D142" s="25" t="s">
        <v>10</v>
      </c>
    </row>
    <row r="143" spans="1:4" ht="18" hidden="1" customHeight="1" x14ac:dyDescent="0.25">
      <c r="A143" s="8">
        <v>75</v>
      </c>
      <c r="B143" s="4" t="s">
        <v>23</v>
      </c>
      <c r="C143" s="13" t="s">
        <v>52</v>
      </c>
      <c r="D143" s="2" t="s">
        <v>51</v>
      </c>
    </row>
    <row r="144" spans="1:4" ht="18" hidden="1" customHeight="1" x14ac:dyDescent="0.25">
      <c r="A144" s="8">
        <v>76</v>
      </c>
      <c r="B144" s="4" t="s">
        <v>26</v>
      </c>
      <c r="C144" s="13" t="s">
        <v>50</v>
      </c>
      <c r="D144" s="2" t="s">
        <v>46</v>
      </c>
    </row>
    <row r="145" spans="1:4" ht="18" hidden="1" customHeight="1" x14ac:dyDescent="0.25">
      <c r="A145" s="8">
        <v>77</v>
      </c>
      <c r="B145" s="4" t="s">
        <v>26</v>
      </c>
      <c r="C145" s="13" t="s">
        <v>49</v>
      </c>
      <c r="D145" s="2" t="s">
        <v>46</v>
      </c>
    </row>
    <row r="146" spans="1:4" ht="18" hidden="1" customHeight="1" x14ac:dyDescent="0.25">
      <c r="A146" s="8">
        <v>78</v>
      </c>
      <c r="B146" s="4" t="s">
        <v>26</v>
      </c>
      <c r="C146" s="13" t="s">
        <v>48</v>
      </c>
      <c r="D146" s="2" t="s">
        <v>46</v>
      </c>
    </row>
    <row r="147" spans="1:4" ht="18" hidden="1" customHeight="1" x14ac:dyDescent="0.25">
      <c r="A147" s="8">
        <v>79</v>
      </c>
      <c r="B147" s="4" t="s">
        <v>26</v>
      </c>
      <c r="C147" s="12" t="s">
        <v>47</v>
      </c>
      <c r="D147" s="2" t="s">
        <v>46</v>
      </c>
    </row>
    <row r="148" spans="1:4" ht="18" hidden="1" customHeight="1" x14ac:dyDescent="0.25">
      <c r="A148" s="8">
        <v>80</v>
      </c>
      <c r="B148" s="4" t="s">
        <v>32</v>
      </c>
      <c r="C148" s="12" t="s">
        <v>45</v>
      </c>
      <c r="D148" s="2" t="s">
        <v>44</v>
      </c>
    </row>
    <row r="149" spans="1:4" ht="18" hidden="1" customHeight="1" x14ac:dyDescent="0.25">
      <c r="A149" s="8">
        <v>81</v>
      </c>
      <c r="B149" s="4" t="s">
        <v>23</v>
      </c>
      <c r="C149" s="5" t="s">
        <v>43</v>
      </c>
      <c r="D149" s="2" t="s">
        <v>42</v>
      </c>
    </row>
    <row r="150" spans="1:4" ht="18" hidden="1" customHeight="1" x14ac:dyDescent="0.25">
      <c r="A150" s="8">
        <v>82</v>
      </c>
      <c r="B150" s="4" t="s">
        <v>8</v>
      </c>
      <c r="C150" s="12" t="s">
        <v>41</v>
      </c>
      <c r="D150" s="2" t="s">
        <v>40</v>
      </c>
    </row>
    <row r="151" spans="1:4" ht="18" hidden="1" customHeight="1" x14ac:dyDescent="0.25">
      <c r="A151" s="8">
        <v>83</v>
      </c>
      <c r="B151" s="4" t="s">
        <v>8</v>
      </c>
      <c r="C151" s="12" t="s">
        <v>39</v>
      </c>
      <c r="D151" s="2" t="s">
        <v>37</v>
      </c>
    </row>
    <row r="152" spans="1:4" ht="18" hidden="1" customHeight="1" x14ac:dyDescent="0.25">
      <c r="A152" s="8">
        <v>84</v>
      </c>
      <c r="B152" s="4" t="s">
        <v>8</v>
      </c>
      <c r="C152" s="12" t="s">
        <v>38</v>
      </c>
      <c r="D152" s="2" t="s">
        <v>37</v>
      </c>
    </row>
    <row r="153" spans="1:4" ht="18" hidden="1" customHeight="1" x14ac:dyDescent="0.25">
      <c r="A153" s="8">
        <v>85</v>
      </c>
      <c r="B153" s="4" t="s">
        <v>2</v>
      </c>
      <c r="C153" s="3" t="s">
        <v>36</v>
      </c>
      <c r="D153" s="2" t="s">
        <v>3</v>
      </c>
    </row>
    <row r="154" spans="1:4" ht="18" hidden="1" customHeight="1" x14ac:dyDescent="0.25">
      <c r="A154" s="8">
        <v>86</v>
      </c>
      <c r="B154" s="4" t="s">
        <v>2</v>
      </c>
      <c r="C154" s="3" t="s">
        <v>35</v>
      </c>
      <c r="D154" s="2" t="s">
        <v>3</v>
      </c>
    </row>
    <row r="155" spans="1:4" ht="18" hidden="1" customHeight="1" x14ac:dyDescent="0.25">
      <c r="A155" s="8">
        <v>87</v>
      </c>
      <c r="B155" s="4" t="s">
        <v>32</v>
      </c>
      <c r="C155" s="5" t="s">
        <v>34</v>
      </c>
      <c r="D155" s="2" t="s">
        <v>33</v>
      </c>
    </row>
    <row r="156" spans="1:4" ht="18" hidden="1" customHeight="1" x14ac:dyDescent="0.25">
      <c r="A156" s="8">
        <v>88</v>
      </c>
      <c r="B156" s="4" t="s">
        <v>32</v>
      </c>
      <c r="C156" s="5" t="s">
        <v>31</v>
      </c>
      <c r="D156" s="2" t="s">
        <v>30</v>
      </c>
    </row>
    <row r="157" spans="1:4" ht="18" hidden="1" customHeight="1" x14ac:dyDescent="0.25">
      <c r="A157" s="8">
        <v>89</v>
      </c>
      <c r="B157" s="4" t="s">
        <v>23</v>
      </c>
      <c r="C157" s="3" t="s">
        <v>29</v>
      </c>
      <c r="D157" s="2" t="s">
        <v>27</v>
      </c>
    </row>
    <row r="158" spans="1:4" ht="18" hidden="1" customHeight="1" x14ac:dyDescent="0.25">
      <c r="A158" s="8">
        <v>90</v>
      </c>
      <c r="B158" s="4" t="s">
        <v>23</v>
      </c>
      <c r="C158" s="3" t="s">
        <v>28</v>
      </c>
      <c r="D158" s="2" t="s">
        <v>27</v>
      </c>
    </row>
    <row r="159" spans="1:4" s="6" customFormat="1" ht="18" hidden="1" customHeight="1" x14ac:dyDescent="0.25">
      <c r="A159" s="8">
        <v>91</v>
      </c>
      <c r="B159" s="4" t="s">
        <v>26</v>
      </c>
      <c r="C159" s="11" t="s">
        <v>25</v>
      </c>
      <c r="D159" s="10" t="s">
        <v>24</v>
      </c>
    </row>
    <row r="160" spans="1:4" ht="18" hidden="1" customHeight="1" x14ac:dyDescent="0.25">
      <c r="A160" s="8">
        <v>92</v>
      </c>
      <c r="B160" s="4" t="s">
        <v>23</v>
      </c>
      <c r="C160" s="3" t="s">
        <v>22</v>
      </c>
      <c r="D160" s="2" t="s">
        <v>21</v>
      </c>
    </row>
    <row r="161" spans="1:4" ht="18" hidden="1" customHeight="1" x14ac:dyDescent="0.25">
      <c r="A161" s="8">
        <v>93</v>
      </c>
      <c r="B161" s="4" t="s">
        <v>19</v>
      </c>
      <c r="C161" s="3" t="s">
        <v>20</v>
      </c>
      <c r="D161" s="2" t="s">
        <v>17</v>
      </c>
    </row>
    <row r="162" spans="1:4" ht="18" hidden="1" customHeight="1" x14ac:dyDescent="0.25">
      <c r="A162" s="8">
        <v>94</v>
      </c>
      <c r="B162" s="4" t="s">
        <v>19</v>
      </c>
      <c r="C162" s="3" t="s">
        <v>18</v>
      </c>
      <c r="D162" s="2" t="s">
        <v>17</v>
      </c>
    </row>
    <row r="163" spans="1:4" ht="18" hidden="1" customHeight="1" x14ac:dyDescent="0.25">
      <c r="A163" s="8">
        <v>95</v>
      </c>
      <c r="B163" s="4" t="s">
        <v>8</v>
      </c>
      <c r="C163" s="5" t="s">
        <v>16</v>
      </c>
      <c r="D163" s="2" t="s">
        <v>15</v>
      </c>
    </row>
    <row r="164" spans="1:4" ht="18" hidden="1" customHeight="1" x14ac:dyDescent="0.25">
      <c r="A164" s="8">
        <v>96</v>
      </c>
      <c r="B164" s="4" t="s">
        <v>8</v>
      </c>
      <c r="C164" s="3" t="s">
        <v>14</v>
      </c>
      <c r="D164" s="2" t="s">
        <v>13</v>
      </c>
    </row>
    <row r="165" spans="1:4" ht="18" hidden="1" customHeight="1" x14ac:dyDescent="0.25">
      <c r="A165" s="8">
        <v>97</v>
      </c>
      <c r="B165" s="9" t="s">
        <v>12</v>
      </c>
      <c r="C165" s="3" t="s">
        <v>11</v>
      </c>
      <c r="D165" s="2" t="s">
        <v>10</v>
      </c>
    </row>
    <row r="166" spans="1:4" ht="18" hidden="1" customHeight="1" x14ac:dyDescent="0.25">
      <c r="A166" s="8">
        <v>98</v>
      </c>
      <c r="B166" s="4" t="s">
        <v>8</v>
      </c>
      <c r="C166" s="5" t="s">
        <v>9</v>
      </c>
      <c r="D166" s="2" t="s">
        <v>6</v>
      </c>
    </row>
    <row r="167" spans="1:4" ht="18" hidden="1" customHeight="1" x14ac:dyDescent="0.25">
      <c r="A167" s="8">
        <v>99</v>
      </c>
      <c r="B167" s="4" t="s">
        <v>8</v>
      </c>
      <c r="C167" s="5" t="s">
        <v>7</v>
      </c>
      <c r="D167" s="2" t="s">
        <v>6</v>
      </c>
    </row>
    <row r="168" spans="1:4" s="6" customFormat="1" hidden="1" x14ac:dyDescent="0.25">
      <c r="A168" s="3">
        <v>100</v>
      </c>
      <c r="B168" s="4" t="s">
        <v>5</v>
      </c>
      <c r="C168" s="3" t="s">
        <v>1</v>
      </c>
      <c r="D168" s="7" t="s">
        <v>4</v>
      </c>
    </row>
    <row r="169" spans="1:4" hidden="1" x14ac:dyDescent="0.25">
      <c r="A169" s="3">
        <v>101</v>
      </c>
      <c r="B169" s="4" t="s">
        <v>2</v>
      </c>
      <c r="C169" s="3" t="s">
        <v>1</v>
      </c>
      <c r="D169" s="2" t="s">
        <v>3</v>
      </c>
    </row>
    <row r="170" spans="1:4" hidden="1" x14ac:dyDescent="0.25">
      <c r="A170" s="5">
        <v>102</v>
      </c>
      <c r="B170" s="4" t="s">
        <v>2</v>
      </c>
      <c r="C170" s="3" t="s">
        <v>1</v>
      </c>
      <c r="D170" s="2" t="s">
        <v>0</v>
      </c>
    </row>
    <row r="171" spans="1:4" x14ac:dyDescent="0.25">
      <c r="A171" s="152"/>
      <c r="B171" s="153"/>
      <c r="C171" s="154"/>
      <c r="D171" s="19" t="s">
        <v>164</v>
      </c>
    </row>
    <row r="172" spans="1:4" x14ac:dyDescent="0.25">
      <c r="A172" s="146" t="s">
        <v>158</v>
      </c>
      <c r="B172" s="147"/>
      <c r="C172" s="148"/>
      <c r="D172" s="14"/>
    </row>
    <row r="173" spans="1:4" x14ac:dyDescent="0.25">
      <c r="A173" s="146" t="s">
        <v>159</v>
      </c>
      <c r="B173" s="147"/>
      <c r="C173" s="148"/>
      <c r="D173" s="14"/>
    </row>
    <row r="174" spans="1:4" x14ac:dyDescent="0.25">
      <c r="A174" s="146" t="s">
        <v>160</v>
      </c>
      <c r="B174" s="147"/>
      <c r="C174" s="148"/>
      <c r="D174" s="14"/>
    </row>
    <row r="175" spans="1:4" x14ac:dyDescent="0.25">
      <c r="A175" s="146" t="s">
        <v>161</v>
      </c>
      <c r="B175" s="147"/>
      <c r="C175" s="148"/>
      <c r="D175" s="14"/>
    </row>
    <row r="176" spans="1:4" x14ac:dyDescent="0.25">
      <c r="A176" s="146" t="s">
        <v>162</v>
      </c>
      <c r="B176" s="147"/>
      <c r="C176" s="148"/>
      <c r="D176" s="14"/>
    </row>
    <row r="177" spans="1:4" x14ac:dyDescent="0.25">
      <c r="A177" s="146" t="s">
        <v>163</v>
      </c>
      <c r="B177" s="147"/>
      <c r="C177" s="148"/>
      <c r="D177" s="14"/>
    </row>
    <row r="178" spans="1:4" x14ac:dyDescent="0.25">
      <c r="A178" s="152"/>
      <c r="B178" s="153"/>
      <c r="C178" s="153"/>
      <c r="D178" s="154"/>
    </row>
    <row r="179" spans="1:4" ht="18.75" x14ac:dyDescent="0.3">
      <c r="A179" s="49"/>
      <c r="B179" s="49"/>
      <c r="C179" s="49"/>
      <c r="D179" s="50"/>
    </row>
    <row r="180" spans="1:4" ht="18.75" x14ac:dyDescent="0.3">
      <c r="A180" s="49"/>
      <c r="B180" s="49"/>
      <c r="C180" s="49"/>
      <c r="D180" s="50"/>
    </row>
    <row r="181" spans="1:4" ht="18.75" x14ac:dyDescent="0.3">
      <c r="A181" s="49"/>
      <c r="B181" s="49"/>
      <c r="C181" s="49"/>
      <c r="D181" s="50"/>
    </row>
    <row r="182" spans="1:4" ht="18.75" x14ac:dyDescent="0.3">
      <c r="A182" s="49"/>
      <c r="B182" s="49"/>
      <c r="C182" s="49"/>
      <c r="D182" s="50"/>
    </row>
    <row r="183" spans="1:4" ht="18.75" x14ac:dyDescent="0.3">
      <c r="A183" s="49"/>
      <c r="B183" s="49"/>
      <c r="C183" s="49"/>
      <c r="D183" s="50"/>
    </row>
    <row r="184" spans="1:4" ht="18.75" x14ac:dyDescent="0.3">
      <c r="A184" s="49"/>
      <c r="B184" s="49"/>
      <c r="C184" s="49"/>
      <c r="D184" s="50"/>
    </row>
    <row r="185" spans="1:4" ht="18.75" x14ac:dyDescent="0.3">
      <c r="A185" s="49"/>
      <c r="B185" s="49"/>
      <c r="C185" s="49"/>
      <c r="D185" s="50"/>
    </row>
    <row r="186" spans="1:4" ht="18.75" x14ac:dyDescent="0.3">
      <c r="A186" s="49"/>
      <c r="B186" s="49"/>
      <c r="C186" s="49"/>
      <c r="D186" s="50"/>
    </row>
    <row r="187" spans="1:4" ht="18.75" x14ac:dyDescent="0.3">
      <c r="A187" s="49"/>
      <c r="B187" s="49"/>
      <c r="C187" s="49"/>
      <c r="D187" s="50"/>
    </row>
    <row r="188" spans="1:4" ht="18.75" x14ac:dyDescent="0.3">
      <c r="A188" s="49"/>
      <c r="B188" s="49"/>
      <c r="C188" s="49"/>
      <c r="D188" s="50"/>
    </row>
    <row r="189" spans="1:4" ht="18.75" x14ac:dyDescent="0.3">
      <c r="A189" s="49"/>
      <c r="B189" s="49"/>
      <c r="C189" s="49"/>
      <c r="D189" s="50"/>
    </row>
    <row r="190" spans="1:4" ht="18.75" x14ac:dyDescent="0.3">
      <c r="A190" s="49"/>
      <c r="B190" s="49"/>
      <c r="C190" s="49"/>
      <c r="D190" s="50"/>
    </row>
    <row r="191" spans="1:4" ht="18.75" x14ac:dyDescent="0.3">
      <c r="A191" s="49"/>
      <c r="B191" s="49"/>
      <c r="C191" s="49"/>
      <c r="D191" s="50"/>
    </row>
    <row r="192" spans="1:4" ht="18.75" x14ac:dyDescent="0.3">
      <c r="A192" s="49"/>
      <c r="B192" s="49"/>
      <c r="C192" s="49"/>
      <c r="D192" s="50"/>
    </row>
    <row r="193" spans="1:4" ht="18.75" x14ac:dyDescent="0.3">
      <c r="A193" s="49"/>
      <c r="B193" s="49"/>
      <c r="C193" s="49"/>
      <c r="D193" s="50"/>
    </row>
    <row r="194" spans="1:4" ht="18.75" x14ac:dyDescent="0.3">
      <c r="A194" s="49"/>
      <c r="B194" s="49"/>
      <c r="C194" s="49"/>
      <c r="D194" s="50"/>
    </row>
    <row r="195" spans="1:4" ht="18.75" x14ac:dyDescent="0.3">
      <c r="A195" s="49"/>
      <c r="B195" s="49"/>
      <c r="C195" s="49"/>
      <c r="D195" s="50"/>
    </row>
    <row r="196" spans="1:4" ht="18.75" x14ac:dyDescent="0.3">
      <c r="A196" s="49"/>
      <c r="B196" s="49"/>
      <c r="C196" s="49"/>
      <c r="D196" s="50"/>
    </row>
    <row r="197" spans="1:4" ht="18.75" x14ac:dyDescent="0.3">
      <c r="A197" s="49"/>
      <c r="B197" s="49"/>
      <c r="C197" s="49"/>
      <c r="D197" s="50"/>
    </row>
    <row r="198" spans="1:4" ht="18.75" x14ac:dyDescent="0.3">
      <c r="A198" s="49"/>
      <c r="B198" s="49"/>
      <c r="C198" s="49"/>
      <c r="D198" s="50"/>
    </row>
    <row r="199" spans="1:4" ht="18.75" x14ac:dyDescent="0.3">
      <c r="A199" s="49"/>
      <c r="B199" s="49"/>
      <c r="C199" s="49"/>
      <c r="D199" s="50"/>
    </row>
    <row r="200" spans="1:4" ht="18.75" x14ac:dyDescent="0.3">
      <c r="A200" s="49"/>
      <c r="B200" s="49"/>
      <c r="C200" s="49"/>
      <c r="D200" s="50"/>
    </row>
    <row r="201" spans="1:4" ht="18.75" x14ac:dyDescent="0.3">
      <c r="A201" s="49"/>
      <c r="B201" s="49"/>
      <c r="C201" s="49"/>
      <c r="D201" s="50"/>
    </row>
    <row r="202" spans="1:4" ht="18.75" x14ac:dyDescent="0.3">
      <c r="A202" s="49"/>
      <c r="B202" s="49"/>
      <c r="C202" s="49"/>
      <c r="D202" s="50"/>
    </row>
    <row r="203" spans="1:4" ht="18.75" x14ac:dyDescent="0.3">
      <c r="A203" s="49"/>
      <c r="B203" s="49"/>
      <c r="C203" s="49"/>
      <c r="D203" s="50"/>
    </row>
    <row r="204" spans="1:4" ht="18.75" x14ac:dyDescent="0.3">
      <c r="A204" s="49"/>
      <c r="B204" s="49"/>
      <c r="C204" s="49"/>
      <c r="D204" s="50"/>
    </row>
    <row r="205" spans="1:4" ht="18.75" x14ac:dyDescent="0.3">
      <c r="A205" s="49"/>
      <c r="B205" s="49"/>
      <c r="C205" s="49"/>
      <c r="D205" s="50"/>
    </row>
    <row r="206" spans="1:4" ht="18.75" x14ac:dyDescent="0.3">
      <c r="A206" s="49"/>
      <c r="B206" s="49"/>
      <c r="C206" s="49"/>
      <c r="D206" s="50"/>
    </row>
    <row r="207" spans="1:4" ht="18.75" x14ac:dyDescent="0.3">
      <c r="A207" s="49"/>
      <c r="B207" s="49"/>
      <c r="C207" s="49"/>
      <c r="D207" s="50"/>
    </row>
    <row r="208" spans="1:4" ht="18.75" x14ac:dyDescent="0.3">
      <c r="A208" s="49"/>
      <c r="B208" s="49"/>
      <c r="C208" s="49"/>
      <c r="D208" s="50"/>
    </row>
    <row r="209" spans="1:4" ht="18.75" x14ac:dyDescent="0.3">
      <c r="A209" s="49"/>
      <c r="B209" s="49"/>
      <c r="C209" s="49"/>
      <c r="D209" s="50"/>
    </row>
    <row r="210" spans="1:4" ht="18.75" x14ac:dyDescent="0.3">
      <c r="A210" s="49"/>
      <c r="B210" s="49"/>
      <c r="C210" s="49"/>
      <c r="D210" s="50"/>
    </row>
    <row r="211" spans="1:4" ht="18.75" x14ac:dyDescent="0.3">
      <c r="A211" s="49"/>
      <c r="B211" s="49"/>
      <c r="C211" s="49"/>
      <c r="D211" s="50"/>
    </row>
    <row r="212" spans="1:4" ht="18.75" x14ac:dyDescent="0.3">
      <c r="A212" s="49"/>
      <c r="B212" s="49"/>
      <c r="C212" s="49"/>
      <c r="D212" s="50"/>
    </row>
  </sheetData>
  <autoFilter ref="A1:D170" xr:uid="{00000000-0009-0000-0000-000004000000}">
    <filterColumn colId="1">
      <filters>
        <filter val="19ª"/>
      </filters>
    </filterColumn>
  </autoFilter>
  <mergeCells count="73">
    <mergeCell ref="A178:D178"/>
    <mergeCell ref="A172:C172"/>
    <mergeCell ref="A173:C173"/>
    <mergeCell ref="A174:C174"/>
    <mergeCell ref="A175:C175"/>
    <mergeCell ref="A176:C176"/>
    <mergeCell ref="A177:C177"/>
    <mergeCell ref="A171:C171"/>
    <mergeCell ref="A128:C128"/>
    <mergeCell ref="A129:C129"/>
    <mergeCell ref="A130:D130"/>
    <mergeCell ref="A134:C134"/>
    <mergeCell ref="A135:C135"/>
    <mergeCell ref="A136:C136"/>
    <mergeCell ref="A137:C137"/>
    <mergeCell ref="A138:C138"/>
    <mergeCell ref="A139:C139"/>
    <mergeCell ref="A140:C140"/>
    <mergeCell ref="A141:D141"/>
    <mergeCell ref="A127:C127"/>
    <mergeCell ref="A112:C112"/>
    <mergeCell ref="A113:C113"/>
    <mergeCell ref="A114:C114"/>
    <mergeCell ref="A115:C115"/>
    <mergeCell ref="A116:C116"/>
    <mergeCell ref="A117:C117"/>
    <mergeCell ref="A118:D118"/>
    <mergeCell ref="A123:C123"/>
    <mergeCell ref="A124:C124"/>
    <mergeCell ref="A125:C125"/>
    <mergeCell ref="A126:C126"/>
    <mergeCell ref="A111:C111"/>
    <mergeCell ref="A66:C66"/>
    <mergeCell ref="A67:C67"/>
    <mergeCell ref="A68:D68"/>
    <mergeCell ref="A70:C70"/>
    <mergeCell ref="A71:C71"/>
    <mergeCell ref="A72:C72"/>
    <mergeCell ref="A73:C73"/>
    <mergeCell ref="A74:C74"/>
    <mergeCell ref="A75:C75"/>
    <mergeCell ref="A76:C76"/>
    <mergeCell ref="A77:D77"/>
    <mergeCell ref="A65:C65"/>
    <mergeCell ref="A52:C52"/>
    <mergeCell ref="A53:C53"/>
    <mergeCell ref="A54:C54"/>
    <mergeCell ref="A55:C55"/>
    <mergeCell ref="A56:C56"/>
    <mergeCell ref="A57:C57"/>
    <mergeCell ref="A58:D58"/>
    <mergeCell ref="A61:C61"/>
    <mergeCell ref="A62:C62"/>
    <mergeCell ref="A63:C63"/>
    <mergeCell ref="A64:C64"/>
    <mergeCell ref="A51:C51"/>
    <mergeCell ref="A37:C37"/>
    <mergeCell ref="A38:C38"/>
    <mergeCell ref="A39:D39"/>
    <mergeCell ref="A42:C42"/>
    <mergeCell ref="A43:C43"/>
    <mergeCell ref="A44:C44"/>
    <mergeCell ref="A45:C45"/>
    <mergeCell ref="A46:C46"/>
    <mergeCell ref="A47:C47"/>
    <mergeCell ref="A48:C48"/>
    <mergeCell ref="A49:D49"/>
    <mergeCell ref="A36:C36"/>
    <mergeCell ref="A2:D2"/>
    <mergeCell ref="A32:C32"/>
    <mergeCell ref="A33:C33"/>
    <mergeCell ref="A34:C34"/>
    <mergeCell ref="A35:C35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filterMode="1">
    <pageSetUpPr fitToPage="1"/>
  </sheetPr>
  <dimension ref="A1:D270"/>
  <sheetViews>
    <sheetView view="pageLayout" topLeftCell="A116" workbookViewId="0">
      <selection activeCell="A24" sqref="A24:C24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customHeight="1" x14ac:dyDescent="0.3">
      <c r="A5" s="30"/>
      <c r="B5" s="23" t="s">
        <v>8</v>
      </c>
      <c r="C5" s="24" t="s">
        <v>154</v>
      </c>
      <c r="D5" s="25" t="s">
        <v>153</v>
      </c>
    </row>
    <row r="6" spans="1:4" ht="18" customHeight="1" x14ac:dyDescent="0.25">
      <c r="A6" s="152"/>
      <c r="B6" s="153"/>
      <c r="C6" s="154"/>
      <c r="D6" s="19" t="s">
        <v>164</v>
      </c>
    </row>
    <row r="7" spans="1:4" ht="18" customHeight="1" x14ac:dyDescent="0.25">
      <c r="A7" s="146" t="s">
        <v>158</v>
      </c>
      <c r="B7" s="147"/>
      <c r="C7" s="148"/>
      <c r="D7" s="14"/>
    </row>
    <row r="8" spans="1:4" ht="18" customHeight="1" x14ac:dyDescent="0.25">
      <c r="A8" s="146" t="s">
        <v>159</v>
      </c>
      <c r="B8" s="147"/>
      <c r="C8" s="148"/>
      <c r="D8" s="14"/>
    </row>
    <row r="9" spans="1:4" ht="18" customHeight="1" x14ac:dyDescent="0.25">
      <c r="A9" s="146" t="s">
        <v>160</v>
      </c>
      <c r="B9" s="147"/>
      <c r="C9" s="148"/>
      <c r="D9" s="14"/>
    </row>
    <row r="10" spans="1:4" ht="18" customHeight="1" x14ac:dyDescent="0.25">
      <c r="A10" s="146" t="s">
        <v>161</v>
      </c>
      <c r="B10" s="147"/>
      <c r="C10" s="148"/>
      <c r="D10" s="14"/>
    </row>
    <row r="11" spans="1:4" ht="18" customHeight="1" x14ac:dyDescent="0.25">
      <c r="A11" s="146" t="s">
        <v>162</v>
      </c>
      <c r="B11" s="147"/>
      <c r="C11" s="148"/>
      <c r="D11" s="14"/>
    </row>
    <row r="12" spans="1:4" ht="18" customHeight="1" x14ac:dyDescent="0.25">
      <c r="A12" s="146" t="s">
        <v>163</v>
      </c>
      <c r="B12" s="147"/>
      <c r="C12" s="148"/>
      <c r="D12" s="14"/>
    </row>
    <row r="13" spans="1:4" ht="18" customHeight="1" x14ac:dyDescent="0.25">
      <c r="A13" s="152"/>
      <c r="B13" s="153"/>
      <c r="C13" s="153"/>
      <c r="D13" s="154"/>
    </row>
    <row r="14" spans="1:4" ht="18" customHeight="1" x14ac:dyDescent="0.3">
      <c r="A14" s="30"/>
      <c r="B14" s="23" t="s">
        <v>8</v>
      </c>
      <c r="C14" s="24" t="s">
        <v>152</v>
      </c>
      <c r="D14" s="25" t="s">
        <v>147</v>
      </c>
    </row>
    <row r="15" spans="1:4" ht="18" customHeight="1" x14ac:dyDescent="0.25">
      <c r="A15" s="152"/>
      <c r="B15" s="153"/>
      <c r="C15" s="154"/>
      <c r="D15" s="19" t="s">
        <v>164</v>
      </c>
    </row>
    <row r="16" spans="1:4" ht="18" customHeight="1" x14ac:dyDescent="0.25">
      <c r="A16" s="146" t="s">
        <v>158</v>
      </c>
      <c r="B16" s="147"/>
      <c r="C16" s="148"/>
      <c r="D16" s="14"/>
    </row>
    <row r="17" spans="1:4" ht="18" customHeight="1" x14ac:dyDescent="0.25">
      <c r="A17" s="146" t="s">
        <v>159</v>
      </c>
      <c r="B17" s="147"/>
      <c r="C17" s="148"/>
      <c r="D17" s="14"/>
    </row>
    <row r="18" spans="1:4" ht="18" customHeight="1" x14ac:dyDescent="0.25">
      <c r="A18" s="146" t="s">
        <v>160</v>
      </c>
      <c r="B18" s="147"/>
      <c r="C18" s="148"/>
      <c r="D18" s="14"/>
    </row>
    <row r="19" spans="1:4" ht="18" customHeight="1" x14ac:dyDescent="0.25">
      <c r="A19" s="146" t="s">
        <v>161</v>
      </c>
      <c r="B19" s="147"/>
      <c r="C19" s="148"/>
      <c r="D19" s="14"/>
    </row>
    <row r="20" spans="1:4" ht="18" customHeight="1" x14ac:dyDescent="0.25">
      <c r="A20" s="146" t="s">
        <v>162</v>
      </c>
      <c r="B20" s="147"/>
      <c r="C20" s="148"/>
      <c r="D20" s="14"/>
    </row>
    <row r="21" spans="1:4" ht="18" customHeight="1" x14ac:dyDescent="0.25">
      <c r="A21" s="146" t="s">
        <v>163</v>
      </c>
      <c r="B21" s="147"/>
      <c r="C21" s="148"/>
      <c r="D21" s="14"/>
    </row>
    <row r="22" spans="1:4" ht="18" customHeight="1" x14ac:dyDescent="0.25">
      <c r="A22" s="152"/>
      <c r="B22" s="153"/>
      <c r="C22" s="153"/>
      <c r="D22" s="154"/>
    </row>
    <row r="23" spans="1:4" ht="18" customHeight="1" x14ac:dyDescent="0.3">
      <c r="A23" s="30"/>
      <c r="B23" s="23" t="s">
        <v>8</v>
      </c>
      <c r="C23" s="24" t="s">
        <v>151</v>
      </c>
      <c r="D23" s="25" t="s">
        <v>147</v>
      </c>
    </row>
    <row r="24" spans="1:4" ht="18" customHeight="1" x14ac:dyDescent="0.25">
      <c r="A24" s="152"/>
      <c r="B24" s="153"/>
      <c r="C24" s="154"/>
      <c r="D24" s="19" t="s">
        <v>164</v>
      </c>
    </row>
    <row r="25" spans="1:4" ht="18" customHeight="1" x14ac:dyDescent="0.25">
      <c r="A25" s="146" t="s">
        <v>158</v>
      </c>
      <c r="B25" s="147"/>
      <c r="C25" s="148"/>
      <c r="D25" s="14"/>
    </row>
    <row r="26" spans="1:4" ht="18" customHeight="1" x14ac:dyDescent="0.25">
      <c r="A26" s="146" t="s">
        <v>159</v>
      </c>
      <c r="B26" s="147"/>
      <c r="C26" s="148"/>
      <c r="D26" s="14"/>
    </row>
    <row r="27" spans="1:4" ht="18" customHeight="1" x14ac:dyDescent="0.25">
      <c r="A27" s="146" t="s">
        <v>160</v>
      </c>
      <c r="B27" s="147"/>
      <c r="C27" s="148"/>
      <c r="D27" s="14"/>
    </row>
    <row r="28" spans="1:4" ht="18" customHeight="1" x14ac:dyDescent="0.25">
      <c r="A28" s="146" t="s">
        <v>161</v>
      </c>
      <c r="B28" s="147"/>
      <c r="C28" s="148"/>
      <c r="D28" s="14"/>
    </row>
    <row r="29" spans="1:4" ht="18" customHeight="1" x14ac:dyDescent="0.25">
      <c r="A29" s="146" t="s">
        <v>162</v>
      </c>
      <c r="B29" s="147"/>
      <c r="C29" s="148"/>
      <c r="D29" s="14"/>
    </row>
    <row r="30" spans="1:4" ht="18" customHeight="1" x14ac:dyDescent="0.25">
      <c r="A30" s="146" t="s">
        <v>163</v>
      </c>
      <c r="B30" s="147"/>
      <c r="C30" s="148"/>
      <c r="D30" s="14"/>
    </row>
    <row r="31" spans="1:4" ht="18" customHeight="1" x14ac:dyDescent="0.25">
      <c r="A31" s="152"/>
      <c r="B31" s="153"/>
      <c r="C31" s="153"/>
      <c r="D31" s="154"/>
    </row>
    <row r="32" spans="1:4" ht="18" customHeight="1" x14ac:dyDescent="0.3">
      <c r="A32" s="30"/>
      <c r="B32" s="23" t="s">
        <v>8</v>
      </c>
      <c r="C32" s="24" t="s">
        <v>150</v>
      </c>
      <c r="D32" s="25" t="s">
        <v>147</v>
      </c>
    </row>
    <row r="33" spans="1:4" ht="18" customHeight="1" x14ac:dyDescent="0.25">
      <c r="A33" s="152"/>
      <c r="B33" s="153"/>
      <c r="C33" s="154"/>
      <c r="D33" s="19" t="s">
        <v>164</v>
      </c>
    </row>
    <row r="34" spans="1:4" ht="18" customHeight="1" x14ac:dyDescent="0.25">
      <c r="A34" s="146" t="s">
        <v>158</v>
      </c>
      <c r="B34" s="147"/>
      <c r="C34" s="148"/>
      <c r="D34" s="14"/>
    </row>
    <row r="35" spans="1:4" ht="18" customHeight="1" x14ac:dyDescent="0.25">
      <c r="A35" s="146" t="s">
        <v>159</v>
      </c>
      <c r="B35" s="147"/>
      <c r="C35" s="148"/>
      <c r="D35" s="14"/>
    </row>
    <row r="36" spans="1:4" ht="18" customHeight="1" x14ac:dyDescent="0.25">
      <c r="A36" s="146" t="s">
        <v>160</v>
      </c>
      <c r="B36" s="147"/>
      <c r="C36" s="148"/>
      <c r="D36" s="14"/>
    </row>
    <row r="37" spans="1:4" ht="18" customHeight="1" x14ac:dyDescent="0.25">
      <c r="A37" s="146" t="s">
        <v>161</v>
      </c>
      <c r="B37" s="147"/>
      <c r="C37" s="148"/>
      <c r="D37" s="14"/>
    </row>
    <row r="38" spans="1:4" ht="18" customHeight="1" x14ac:dyDescent="0.25">
      <c r="A38" s="146" t="s">
        <v>162</v>
      </c>
      <c r="B38" s="147"/>
      <c r="C38" s="148"/>
      <c r="D38" s="14"/>
    </row>
    <row r="39" spans="1:4" ht="18" customHeight="1" x14ac:dyDescent="0.25">
      <c r="A39" s="146" t="s">
        <v>163</v>
      </c>
      <c r="B39" s="147"/>
      <c r="C39" s="148"/>
      <c r="D39" s="14"/>
    </row>
    <row r="40" spans="1:4" ht="18" customHeight="1" x14ac:dyDescent="0.25">
      <c r="A40" s="152"/>
      <c r="B40" s="153"/>
      <c r="C40" s="153"/>
      <c r="D40" s="154"/>
    </row>
    <row r="41" spans="1:4" ht="18" customHeight="1" x14ac:dyDescent="0.3">
      <c r="A41" s="30"/>
      <c r="B41" s="23" t="s">
        <v>8</v>
      </c>
      <c r="C41" s="24" t="s">
        <v>149</v>
      </c>
      <c r="D41" s="25" t="s">
        <v>147</v>
      </c>
    </row>
    <row r="42" spans="1:4" ht="18" customHeight="1" x14ac:dyDescent="0.25">
      <c r="A42" s="152"/>
      <c r="B42" s="153"/>
      <c r="C42" s="154"/>
      <c r="D42" s="19" t="s">
        <v>164</v>
      </c>
    </row>
    <row r="43" spans="1:4" ht="18" customHeight="1" x14ac:dyDescent="0.25">
      <c r="A43" s="146" t="s">
        <v>158</v>
      </c>
      <c r="B43" s="147"/>
      <c r="C43" s="148"/>
      <c r="D43" s="14"/>
    </row>
    <row r="44" spans="1:4" ht="18" customHeight="1" x14ac:dyDescent="0.25">
      <c r="A44" s="146" t="s">
        <v>159</v>
      </c>
      <c r="B44" s="147"/>
      <c r="C44" s="148"/>
      <c r="D44" s="14"/>
    </row>
    <row r="45" spans="1:4" ht="18" customHeight="1" x14ac:dyDescent="0.25">
      <c r="A45" s="146" t="s">
        <v>160</v>
      </c>
      <c r="B45" s="147"/>
      <c r="C45" s="148"/>
      <c r="D45" s="14"/>
    </row>
    <row r="46" spans="1:4" ht="18" customHeight="1" x14ac:dyDescent="0.25">
      <c r="A46" s="146" t="s">
        <v>161</v>
      </c>
      <c r="B46" s="147"/>
      <c r="C46" s="148"/>
      <c r="D46" s="14"/>
    </row>
    <row r="47" spans="1:4" ht="18" customHeight="1" x14ac:dyDescent="0.25">
      <c r="A47" s="146" t="s">
        <v>162</v>
      </c>
      <c r="B47" s="147"/>
      <c r="C47" s="148"/>
      <c r="D47" s="14"/>
    </row>
    <row r="48" spans="1:4" ht="18" customHeight="1" x14ac:dyDescent="0.25">
      <c r="A48" s="146" t="s">
        <v>163</v>
      </c>
      <c r="B48" s="147"/>
      <c r="C48" s="148"/>
      <c r="D48" s="14"/>
    </row>
    <row r="49" spans="1:4" ht="18" customHeight="1" x14ac:dyDescent="0.25">
      <c r="A49" s="152"/>
      <c r="B49" s="153"/>
      <c r="C49" s="153"/>
      <c r="D49" s="154"/>
    </row>
    <row r="50" spans="1:4" ht="18" customHeight="1" x14ac:dyDescent="0.3">
      <c r="A50" s="30"/>
      <c r="B50" s="23" t="s">
        <v>8</v>
      </c>
      <c r="C50" s="27" t="s">
        <v>148</v>
      </c>
      <c r="D50" s="25" t="s">
        <v>147</v>
      </c>
    </row>
    <row r="51" spans="1:4" ht="18" hidden="1" customHeight="1" x14ac:dyDescent="0.25">
      <c r="A51" s="8">
        <v>8</v>
      </c>
      <c r="B51" s="4" t="s">
        <v>19</v>
      </c>
      <c r="C51" s="17" t="s">
        <v>146</v>
      </c>
      <c r="D51" s="14" t="s">
        <v>145</v>
      </c>
    </row>
    <row r="52" spans="1:4" s="6" customFormat="1" ht="18" hidden="1" customHeight="1" x14ac:dyDescent="0.25">
      <c r="A52" s="8">
        <v>9</v>
      </c>
      <c r="B52" s="4" t="s">
        <v>5</v>
      </c>
      <c r="C52" s="17" t="s">
        <v>144</v>
      </c>
      <c r="D52" s="15" t="s">
        <v>143</v>
      </c>
    </row>
    <row r="53" spans="1:4" ht="18" hidden="1" customHeight="1" x14ac:dyDescent="0.25">
      <c r="A53" s="8">
        <v>10</v>
      </c>
      <c r="B53" s="4" t="s">
        <v>32</v>
      </c>
      <c r="C53" s="19" t="s">
        <v>142</v>
      </c>
      <c r="D53" s="14" t="s">
        <v>33</v>
      </c>
    </row>
    <row r="54" spans="1:4" ht="18" hidden="1" customHeight="1" x14ac:dyDescent="0.25">
      <c r="A54" s="8">
        <v>11</v>
      </c>
      <c r="B54" s="4" t="s">
        <v>32</v>
      </c>
      <c r="C54" s="19" t="s">
        <v>141</v>
      </c>
      <c r="D54" s="14" t="s">
        <v>140</v>
      </c>
    </row>
    <row r="55" spans="1:4" ht="18" hidden="1" customHeight="1" x14ac:dyDescent="0.25">
      <c r="A55" s="8">
        <v>12</v>
      </c>
      <c r="B55" s="4" t="s">
        <v>23</v>
      </c>
      <c r="C55" s="19" t="s">
        <v>139</v>
      </c>
      <c r="D55" s="14" t="s">
        <v>134</v>
      </c>
    </row>
    <row r="56" spans="1:4" ht="18" hidden="1" customHeight="1" x14ac:dyDescent="0.25">
      <c r="A56" s="8">
        <v>13</v>
      </c>
      <c r="B56" s="4" t="s">
        <v>23</v>
      </c>
      <c r="C56" s="19" t="s">
        <v>138</v>
      </c>
      <c r="D56" s="14" t="s">
        <v>134</v>
      </c>
    </row>
    <row r="57" spans="1:4" ht="18" hidden="1" customHeight="1" x14ac:dyDescent="0.25">
      <c r="A57" s="8">
        <v>14</v>
      </c>
      <c r="B57" s="4" t="s">
        <v>23</v>
      </c>
      <c r="C57" s="19" t="s">
        <v>137</v>
      </c>
      <c r="D57" s="14" t="s">
        <v>134</v>
      </c>
    </row>
    <row r="58" spans="1:4" ht="18" hidden="1" customHeight="1" x14ac:dyDescent="0.25">
      <c r="A58" s="8">
        <v>15</v>
      </c>
      <c r="B58" s="4" t="s">
        <v>23</v>
      </c>
      <c r="C58" s="19" t="s">
        <v>136</v>
      </c>
      <c r="D58" s="14" t="s">
        <v>134</v>
      </c>
    </row>
    <row r="59" spans="1:4" ht="18" hidden="1" customHeight="1" x14ac:dyDescent="0.25">
      <c r="A59" s="8">
        <v>16</v>
      </c>
      <c r="B59" s="4" t="s">
        <v>23</v>
      </c>
      <c r="C59" s="19" t="s">
        <v>135</v>
      </c>
      <c r="D59" s="14" t="s">
        <v>134</v>
      </c>
    </row>
    <row r="60" spans="1:4" ht="18" hidden="1" customHeight="1" x14ac:dyDescent="0.25">
      <c r="A60" s="8">
        <v>17</v>
      </c>
      <c r="B60" s="4" t="s">
        <v>32</v>
      </c>
      <c r="C60" s="19" t="s">
        <v>133</v>
      </c>
      <c r="D60" s="14" t="s">
        <v>30</v>
      </c>
    </row>
    <row r="61" spans="1:4" ht="18" hidden="1" customHeight="1" x14ac:dyDescent="0.25">
      <c r="A61" s="8">
        <v>18</v>
      </c>
      <c r="B61" s="4" t="s">
        <v>32</v>
      </c>
      <c r="C61" s="19" t="s">
        <v>132</v>
      </c>
      <c r="D61" s="14" t="s">
        <v>30</v>
      </c>
    </row>
    <row r="62" spans="1:4" ht="18" hidden="1" customHeight="1" x14ac:dyDescent="0.25">
      <c r="A62" s="8">
        <v>19</v>
      </c>
      <c r="B62" s="4" t="s">
        <v>32</v>
      </c>
      <c r="C62" s="19" t="s">
        <v>131</v>
      </c>
      <c r="D62" s="14" t="s">
        <v>30</v>
      </c>
    </row>
    <row r="63" spans="1:4" ht="18" hidden="1" customHeight="1" x14ac:dyDescent="0.25">
      <c r="A63" s="8">
        <v>20</v>
      </c>
      <c r="B63" s="4" t="s">
        <v>32</v>
      </c>
      <c r="C63" s="19" t="s">
        <v>130</v>
      </c>
      <c r="D63" s="14" t="s">
        <v>30</v>
      </c>
    </row>
    <row r="64" spans="1:4" ht="18" hidden="1" customHeight="1" x14ac:dyDescent="0.25">
      <c r="A64" s="8">
        <v>21</v>
      </c>
      <c r="B64" s="4" t="s">
        <v>32</v>
      </c>
      <c r="C64" s="19" t="s">
        <v>129</v>
      </c>
      <c r="D64" s="14" t="s">
        <v>30</v>
      </c>
    </row>
    <row r="65" spans="1:4" ht="18" hidden="1" customHeight="1" x14ac:dyDescent="0.25">
      <c r="A65" s="8">
        <v>22</v>
      </c>
      <c r="B65" s="4" t="s">
        <v>19</v>
      </c>
      <c r="C65" s="17" t="s">
        <v>128</v>
      </c>
      <c r="D65" s="14" t="s">
        <v>125</v>
      </c>
    </row>
    <row r="66" spans="1:4" ht="18" hidden="1" customHeight="1" x14ac:dyDescent="0.25">
      <c r="A66" s="8">
        <v>23</v>
      </c>
      <c r="B66" s="4" t="s">
        <v>19</v>
      </c>
      <c r="C66" s="17" t="s">
        <v>127</v>
      </c>
      <c r="D66" s="14" t="s">
        <v>125</v>
      </c>
    </row>
    <row r="67" spans="1:4" ht="18" hidden="1" customHeight="1" x14ac:dyDescent="0.25">
      <c r="A67" s="8">
        <v>24</v>
      </c>
      <c r="B67" s="4" t="s">
        <v>19</v>
      </c>
      <c r="C67" s="17" t="s">
        <v>126</v>
      </c>
      <c r="D67" s="14" t="s">
        <v>125</v>
      </c>
    </row>
    <row r="68" spans="1:4" ht="20.25" hidden="1" customHeight="1" x14ac:dyDescent="0.25">
      <c r="A68" s="8">
        <v>25</v>
      </c>
      <c r="B68" s="4" t="s">
        <v>124</v>
      </c>
      <c r="C68" s="17" t="s">
        <v>123</v>
      </c>
      <c r="D68" s="14" t="s">
        <v>122</v>
      </c>
    </row>
    <row r="69" spans="1:4" s="6" customFormat="1" ht="18" hidden="1" customHeight="1" x14ac:dyDescent="0.25">
      <c r="A69" s="8">
        <v>26</v>
      </c>
      <c r="B69" s="4" t="s">
        <v>54</v>
      </c>
      <c r="C69" s="17" t="s">
        <v>121</v>
      </c>
      <c r="D69" s="15" t="s">
        <v>10</v>
      </c>
    </row>
    <row r="70" spans="1:4" s="6" customFormat="1" ht="18" hidden="1" customHeight="1" x14ac:dyDescent="0.25">
      <c r="A70" s="8">
        <v>27</v>
      </c>
      <c r="B70" s="4"/>
      <c r="C70" s="17" t="s">
        <v>120</v>
      </c>
      <c r="D70" s="15" t="s">
        <v>10</v>
      </c>
    </row>
    <row r="71" spans="1:4" s="6" customFormat="1" ht="18" hidden="1" customHeight="1" x14ac:dyDescent="0.25">
      <c r="A71" s="8">
        <v>28</v>
      </c>
      <c r="B71" s="9" t="s">
        <v>12</v>
      </c>
      <c r="C71" s="17" t="s">
        <v>119</v>
      </c>
      <c r="D71" s="15" t="s">
        <v>10</v>
      </c>
    </row>
    <row r="72" spans="1:4" s="6" customFormat="1" ht="18" hidden="1" customHeight="1" x14ac:dyDescent="0.25">
      <c r="A72" s="8">
        <v>29</v>
      </c>
      <c r="B72" s="9" t="s">
        <v>54</v>
      </c>
      <c r="C72" s="17" t="s">
        <v>118</v>
      </c>
      <c r="D72" s="15" t="s">
        <v>10</v>
      </c>
    </row>
    <row r="73" spans="1:4" s="6" customFormat="1" ht="18" hidden="1" customHeight="1" x14ac:dyDescent="0.25">
      <c r="A73" s="8">
        <v>30</v>
      </c>
      <c r="B73" s="9" t="s">
        <v>62</v>
      </c>
      <c r="C73" s="17" t="s">
        <v>117</v>
      </c>
      <c r="D73" s="15" t="s">
        <v>10</v>
      </c>
    </row>
    <row r="74" spans="1:4" s="6" customFormat="1" ht="18" hidden="1" customHeight="1" x14ac:dyDescent="0.25">
      <c r="A74" s="8">
        <v>31</v>
      </c>
      <c r="B74" s="9" t="s">
        <v>54</v>
      </c>
      <c r="C74" s="17" t="s">
        <v>116</v>
      </c>
      <c r="D74" s="15" t="s">
        <v>10</v>
      </c>
    </row>
    <row r="75" spans="1:4" ht="18" hidden="1" customHeight="1" x14ac:dyDescent="0.25">
      <c r="A75" s="8">
        <v>32</v>
      </c>
      <c r="B75" s="9" t="s">
        <v>54</v>
      </c>
      <c r="C75" s="17" t="s">
        <v>115</v>
      </c>
      <c r="D75" s="14" t="s">
        <v>10</v>
      </c>
    </row>
    <row r="76" spans="1:4" ht="18" hidden="1" customHeight="1" x14ac:dyDescent="0.25">
      <c r="A76" s="8">
        <v>33</v>
      </c>
      <c r="B76" s="9" t="s">
        <v>54</v>
      </c>
      <c r="C76" s="17" t="s">
        <v>114</v>
      </c>
      <c r="D76" s="14" t="s">
        <v>10</v>
      </c>
    </row>
    <row r="77" spans="1:4" s="6" customFormat="1" ht="18" hidden="1" customHeight="1" x14ac:dyDescent="0.25">
      <c r="A77" s="8">
        <v>34</v>
      </c>
      <c r="B77" s="9" t="s">
        <v>54</v>
      </c>
      <c r="C77" s="17" t="s">
        <v>113</v>
      </c>
      <c r="D77" s="15" t="s">
        <v>10</v>
      </c>
    </row>
    <row r="78" spans="1:4" ht="18" hidden="1" customHeight="1" x14ac:dyDescent="0.25">
      <c r="A78" s="8">
        <v>35</v>
      </c>
      <c r="B78" s="9" t="s">
        <v>56</v>
      </c>
      <c r="C78" s="17" t="s">
        <v>112</v>
      </c>
      <c r="D78" s="14" t="s">
        <v>10</v>
      </c>
    </row>
    <row r="79" spans="1:4" s="6" customFormat="1" ht="18" hidden="1" customHeight="1" x14ac:dyDescent="0.25">
      <c r="A79" s="8">
        <v>36</v>
      </c>
      <c r="B79" s="4"/>
      <c r="C79" s="17" t="s">
        <v>111</v>
      </c>
      <c r="D79" s="15" t="s">
        <v>10</v>
      </c>
    </row>
    <row r="80" spans="1:4" s="6" customFormat="1" ht="18" customHeight="1" x14ac:dyDescent="0.25">
      <c r="A80" s="152"/>
      <c r="B80" s="153"/>
      <c r="C80" s="154"/>
      <c r="D80" s="19" t="s">
        <v>164</v>
      </c>
    </row>
    <row r="81" spans="1:4" s="6" customFormat="1" ht="18" customHeight="1" x14ac:dyDescent="0.25">
      <c r="A81" s="146" t="s">
        <v>158</v>
      </c>
      <c r="B81" s="147"/>
      <c r="C81" s="148"/>
      <c r="D81" s="14"/>
    </row>
    <row r="82" spans="1:4" s="6" customFormat="1" ht="18" customHeight="1" x14ac:dyDescent="0.25">
      <c r="A82" s="146" t="s">
        <v>159</v>
      </c>
      <c r="B82" s="147"/>
      <c r="C82" s="148"/>
      <c r="D82" s="14"/>
    </row>
    <row r="83" spans="1:4" s="6" customFormat="1" ht="18" customHeight="1" x14ac:dyDescent="0.25">
      <c r="A83" s="146" t="s">
        <v>160</v>
      </c>
      <c r="B83" s="147"/>
      <c r="C83" s="148"/>
      <c r="D83" s="14"/>
    </row>
    <row r="84" spans="1:4" s="6" customFormat="1" ht="18" customHeight="1" x14ac:dyDescent="0.25">
      <c r="A84" s="146" t="s">
        <v>161</v>
      </c>
      <c r="B84" s="147"/>
      <c r="C84" s="148"/>
      <c r="D84" s="14"/>
    </row>
    <row r="85" spans="1:4" s="6" customFormat="1" ht="18" customHeight="1" x14ac:dyDescent="0.25">
      <c r="A85" s="146" t="s">
        <v>162</v>
      </c>
      <c r="B85" s="147"/>
      <c r="C85" s="148"/>
      <c r="D85" s="14"/>
    </row>
    <row r="86" spans="1:4" s="6" customFormat="1" ht="18" customHeight="1" x14ac:dyDescent="0.25">
      <c r="A86" s="146" t="s">
        <v>163</v>
      </c>
      <c r="B86" s="147"/>
      <c r="C86" s="148"/>
      <c r="D86" s="14"/>
    </row>
    <row r="87" spans="1:4" s="6" customFormat="1" ht="18" customHeight="1" x14ac:dyDescent="0.25">
      <c r="A87" s="152"/>
      <c r="B87" s="153"/>
      <c r="C87" s="153"/>
      <c r="D87" s="154"/>
    </row>
    <row r="88" spans="1:4" ht="18" customHeight="1" x14ac:dyDescent="0.3">
      <c r="A88" s="30"/>
      <c r="B88" s="23" t="s">
        <v>8</v>
      </c>
      <c r="C88" s="27" t="s">
        <v>110</v>
      </c>
      <c r="D88" s="25" t="s">
        <v>105</v>
      </c>
    </row>
    <row r="89" spans="1:4" ht="18" customHeight="1" x14ac:dyDescent="0.25">
      <c r="A89" s="152"/>
      <c r="B89" s="153"/>
      <c r="C89" s="154"/>
      <c r="D89" s="19" t="s">
        <v>164</v>
      </c>
    </row>
    <row r="90" spans="1:4" ht="18" customHeight="1" x14ac:dyDescent="0.25">
      <c r="A90" s="146" t="s">
        <v>158</v>
      </c>
      <c r="B90" s="147"/>
      <c r="C90" s="148"/>
      <c r="D90" s="14"/>
    </row>
    <row r="91" spans="1:4" ht="18" customHeight="1" x14ac:dyDescent="0.25">
      <c r="A91" s="146" t="s">
        <v>159</v>
      </c>
      <c r="B91" s="147"/>
      <c r="C91" s="148"/>
      <c r="D91" s="14"/>
    </row>
    <row r="92" spans="1:4" ht="18" customHeight="1" x14ac:dyDescent="0.25">
      <c r="A92" s="146" t="s">
        <v>160</v>
      </c>
      <c r="B92" s="147"/>
      <c r="C92" s="148"/>
      <c r="D92" s="14"/>
    </row>
    <row r="93" spans="1:4" ht="18" customHeight="1" x14ac:dyDescent="0.25">
      <c r="A93" s="146" t="s">
        <v>161</v>
      </c>
      <c r="B93" s="147"/>
      <c r="C93" s="148"/>
      <c r="D93" s="14"/>
    </row>
    <row r="94" spans="1:4" ht="18" customHeight="1" x14ac:dyDescent="0.25">
      <c r="A94" s="146" t="s">
        <v>162</v>
      </c>
      <c r="B94" s="147"/>
      <c r="C94" s="148"/>
      <c r="D94" s="14"/>
    </row>
    <row r="95" spans="1:4" ht="18" customHeight="1" x14ac:dyDescent="0.25">
      <c r="A95" s="146" t="s">
        <v>163</v>
      </c>
      <c r="B95" s="147"/>
      <c r="C95" s="148"/>
      <c r="D95" s="14"/>
    </row>
    <row r="96" spans="1:4" ht="18" customHeight="1" x14ac:dyDescent="0.25">
      <c r="A96" s="152"/>
      <c r="B96" s="153"/>
      <c r="C96" s="153"/>
      <c r="D96" s="154"/>
    </row>
    <row r="97" spans="1:4" ht="18" customHeight="1" x14ac:dyDescent="0.3">
      <c r="A97" s="30"/>
      <c r="B97" s="23"/>
      <c r="C97" s="27"/>
      <c r="D97" s="25"/>
    </row>
    <row r="98" spans="1:4" ht="18" customHeight="1" x14ac:dyDescent="0.3">
      <c r="A98" s="30"/>
      <c r="B98" s="23" t="s">
        <v>8</v>
      </c>
      <c r="C98" s="27" t="s">
        <v>109</v>
      </c>
      <c r="D98" s="25" t="s">
        <v>105</v>
      </c>
    </row>
    <row r="99" spans="1:4" ht="18" customHeight="1" x14ac:dyDescent="0.25">
      <c r="A99" s="152"/>
      <c r="B99" s="153"/>
      <c r="C99" s="154"/>
      <c r="D99" s="19" t="s">
        <v>164</v>
      </c>
    </row>
    <row r="100" spans="1:4" ht="18" customHeight="1" x14ac:dyDescent="0.25">
      <c r="A100" s="146" t="s">
        <v>158</v>
      </c>
      <c r="B100" s="147"/>
      <c r="C100" s="148"/>
      <c r="D100" s="14"/>
    </row>
    <row r="101" spans="1:4" ht="18" customHeight="1" x14ac:dyDescent="0.25">
      <c r="A101" s="146" t="s">
        <v>159</v>
      </c>
      <c r="B101" s="147"/>
      <c r="C101" s="148"/>
      <c r="D101" s="14"/>
    </row>
    <row r="102" spans="1:4" ht="18" customHeight="1" x14ac:dyDescent="0.25">
      <c r="A102" s="146" t="s">
        <v>160</v>
      </c>
      <c r="B102" s="147"/>
      <c r="C102" s="148"/>
      <c r="D102" s="14"/>
    </row>
    <row r="103" spans="1:4" ht="18" customHeight="1" x14ac:dyDescent="0.25">
      <c r="A103" s="146" t="s">
        <v>161</v>
      </c>
      <c r="B103" s="147"/>
      <c r="C103" s="148"/>
      <c r="D103" s="14"/>
    </row>
    <row r="104" spans="1:4" ht="18" customHeight="1" x14ac:dyDescent="0.25">
      <c r="A104" s="146" t="s">
        <v>162</v>
      </c>
      <c r="B104" s="147"/>
      <c r="C104" s="148"/>
      <c r="D104" s="14"/>
    </row>
    <row r="105" spans="1:4" ht="18" customHeight="1" x14ac:dyDescent="0.25">
      <c r="A105" s="146" t="s">
        <v>163</v>
      </c>
      <c r="B105" s="147"/>
      <c r="C105" s="148"/>
      <c r="D105" s="14"/>
    </row>
    <row r="106" spans="1:4" ht="18" customHeight="1" x14ac:dyDescent="0.25">
      <c r="A106" s="152"/>
      <c r="B106" s="153"/>
      <c r="C106" s="153"/>
      <c r="D106" s="154"/>
    </row>
    <row r="107" spans="1:4" ht="18" customHeight="1" x14ac:dyDescent="0.3">
      <c r="A107" s="30"/>
      <c r="B107" s="23" t="s">
        <v>8</v>
      </c>
      <c r="C107" s="27" t="s">
        <v>108</v>
      </c>
      <c r="D107" s="25" t="s">
        <v>105</v>
      </c>
    </row>
    <row r="108" spans="1:4" ht="18" customHeight="1" x14ac:dyDescent="0.25">
      <c r="A108" s="152"/>
      <c r="B108" s="153"/>
      <c r="C108" s="154"/>
      <c r="D108" s="19" t="s">
        <v>164</v>
      </c>
    </row>
    <row r="109" spans="1:4" ht="18" customHeight="1" x14ac:dyDescent="0.25">
      <c r="A109" s="146" t="s">
        <v>158</v>
      </c>
      <c r="B109" s="147"/>
      <c r="C109" s="148"/>
      <c r="D109" s="14"/>
    </row>
    <row r="110" spans="1:4" ht="18" customHeight="1" x14ac:dyDescent="0.25">
      <c r="A110" s="146" t="s">
        <v>159</v>
      </c>
      <c r="B110" s="147"/>
      <c r="C110" s="148"/>
      <c r="D110" s="14"/>
    </row>
    <row r="111" spans="1:4" ht="18" customHeight="1" x14ac:dyDescent="0.25">
      <c r="A111" s="146" t="s">
        <v>160</v>
      </c>
      <c r="B111" s="147"/>
      <c r="C111" s="148"/>
      <c r="D111" s="14"/>
    </row>
    <row r="112" spans="1:4" ht="18" customHeight="1" x14ac:dyDescent="0.25">
      <c r="A112" s="146" t="s">
        <v>161</v>
      </c>
      <c r="B112" s="147"/>
      <c r="C112" s="148"/>
      <c r="D112" s="14"/>
    </row>
    <row r="113" spans="1:4" ht="18" customHeight="1" x14ac:dyDescent="0.25">
      <c r="A113" s="146" t="s">
        <v>162</v>
      </c>
      <c r="B113" s="147"/>
      <c r="C113" s="148"/>
      <c r="D113" s="14"/>
    </row>
    <row r="114" spans="1:4" ht="18" customHeight="1" x14ac:dyDescent="0.25">
      <c r="A114" s="146" t="s">
        <v>163</v>
      </c>
      <c r="B114" s="147"/>
      <c r="C114" s="148"/>
      <c r="D114" s="14"/>
    </row>
    <row r="115" spans="1:4" ht="18" customHeight="1" x14ac:dyDescent="0.25">
      <c r="A115" s="152"/>
      <c r="B115" s="153"/>
      <c r="C115" s="153"/>
      <c r="D115" s="154"/>
    </row>
    <row r="116" spans="1:4" s="6" customFormat="1" ht="18" customHeight="1" x14ac:dyDescent="0.3">
      <c r="A116" s="30"/>
      <c r="B116" s="23" t="s">
        <v>8</v>
      </c>
      <c r="C116" s="27" t="s">
        <v>107</v>
      </c>
      <c r="D116" s="28" t="s">
        <v>105</v>
      </c>
    </row>
    <row r="117" spans="1:4" s="6" customFormat="1" ht="18" customHeight="1" x14ac:dyDescent="0.25">
      <c r="A117" s="152"/>
      <c r="B117" s="153"/>
      <c r="C117" s="154"/>
      <c r="D117" s="19" t="s">
        <v>164</v>
      </c>
    </row>
    <row r="118" spans="1:4" s="6" customFormat="1" ht="18" customHeight="1" x14ac:dyDescent="0.25">
      <c r="A118" s="146" t="s">
        <v>158</v>
      </c>
      <c r="B118" s="147"/>
      <c r="C118" s="148"/>
      <c r="D118" s="14"/>
    </row>
    <row r="119" spans="1:4" s="6" customFormat="1" ht="18" customHeight="1" x14ac:dyDescent="0.25">
      <c r="A119" s="146" t="s">
        <v>159</v>
      </c>
      <c r="B119" s="147"/>
      <c r="C119" s="148"/>
      <c r="D119" s="14"/>
    </row>
    <row r="120" spans="1:4" s="6" customFormat="1" ht="18" customHeight="1" x14ac:dyDescent="0.25">
      <c r="A120" s="146" t="s">
        <v>160</v>
      </c>
      <c r="B120" s="147"/>
      <c r="C120" s="148"/>
      <c r="D120" s="14"/>
    </row>
    <row r="121" spans="1:4" s="6" customFormat="1" ht="18" customHeight="1" x14ac:dyDescent="0.25">
      <c r="A121" s="146" t="s">
        <v>161</v>
      </c>
      <c r="B121" s="147"/>
      <c r="C121" s="148"/>
      <c r="D121" s="14"/>
    </row>
    <row r="122" spans="1:4" s="6" customFormat="1" ht="18" customHeight="1" x14ac:dyDescent="0.25">
      <c r="A122" s="146" t="s">
        <v>162</v>
      </c>
      <c r="B122" s="147"/>
      <c r="C122" s="148"/>
      <c r="D122" s="14"/>
    </row>
    <row r="123" spans="1:4" s="6" customFormat="1" ht="18" customHeight="1" x14ac:dyDescent="0.25">
      <c r="A123" s="146" t="s">
        <v>163</v>
      </c>
      <c r="B123" s="147"/>
      <c r="C123" s="148"/>
      <c r="D123" s="14"/>
    </row>
    <row r="124" spans="1:4" s="6" customFormat="1" ht="18" customHeight="1" x14ac:dyDescent="0.25">
      <c r="A124" s="152"/>
      <c r="B124" s="153"/>
      <c r="C124" s="153"/>
      <c r="D124" s="154"/>
    </row>
    <row r="125" spans="1:4" s="6" customFormat="1" ht="18" customHeight="1" x14ac:dyDescent="0.3">
      <c r="A125" s="30"/>
      <c r="B125" s="23"/>
      <c r="C125" s="27"/>
      <c r="D125" s="28"/>
    </row>
    <row r="126" spans="1:4" s="6" customFormat="1" ht="18" customHeight="1" x14ac:dyDescent="0.3">
      <c r="A126" s="30"/>
      <c r="B126" s="23" t="s">
        <v>8</v>
      </c>
      <c r="C126" s="27" t="s">
        <v>106</v>
      </c>
      <c r="D126" s="28" t="s">
        <v>105</v>
      </c>
    </row>
    <row r="127" spans="1:4" s="6" customFormat="1" ht="18" hidden="1" customHeight="1" x14ac:dyDescent="0.25">
      <c r="A127" s="8">
        <v>42</v>
      </c>
      <c r="B127" s="4" t="s">
        <v>92</v>
      </c>
      <c r="C127" s="17" t="s">
        <v>104</v>
      </c>
      <c r="D127" s="15" t="s">
        <v>103</v>
      </c>
    </row>
    <row r="128" spans="1:4" s="6" customFormat="1" ht="18" hidden="1" customHeight="1" x14ac:dyDescent="0.25">
      <c r="A128" s="8">
        <v>43</v>
      </c>
      <c r="B128" s="4" t="s">
        <v>101</v>
      </c>
      <c r="C128" s="17" t="s">
        <v>102</v>
      </c>
      <c r="D128" s="15" t="s">
        <v>99</v>
      </c>
    </row>
    <row r="129" spans="1:4" ht="18" hidden="1" customHeight="1" x14ac:dyDescent="0.25">
      <c r="A129" s="8">
        <v>44</v>
      </c>
      <c r="B129" s="4" t="s">
        <v>101</v>
      </c>
      <c r="C129" s="17" t="s">
        <v>100</v>
      </c>
      <c r="D129" s="14" t="s">
        <v>99</v>
      </c>
    </row>
    <row r="130" spans="1:4" s="6" customFormat="1" ht="18" hidden="1" customHeight="1" x14ac:dyDescent="0.25">
      <c r="A130" s="8">
        <v>45</v>
      </c>
      <c r="B130" s="4" t="s">
        <v>2</v>
      </c>
      <c r="C130" s="17" t="s">
        <v>98</v>
      </c>
      <c r="D130" s="15" t="s">
        <v>96</v>
      </c>
    </row>
    <row r="131" spans="1:4" s="6" customFormat="1" ht="18" hidden="1" customHeight="1" x14ac:dyDescent="0.25">
      <c r="A131" s="8">
        <v>46</v>
      </c>
      <c r="B131" s="4" t="s">
        <v>2</v>
      </c>
      <c r="C131" s="17" t="s">
        <v>97</v>
      </c>
      <c r="D131" s="15" t="s">
        <v>96</v>
      </c>
    </row>
    <row r="132" spans="1:4" s="6" customFormat="1" ht="18" hidden="1" customHeight="1" x14ac:dyDescent="0.25">
      <c r="A132" s="8">
        <v>47</v>
      </c>
      <c r="B132" s="4" t="s">
        <v>2</v>
      </c>
      <c r="C132" s="17" t="s">
        <v>95</v>
      </c>
      <c r="D132" s="15" t="s">
        <v>94</v>
      </c>
    </row>
    <row r="133" spans="1:4" s="6" customFormat="1" ht="18" hidden="1" customHeight="1" x14ac:dyDescent="0.25">
      <c r="A133" s="8">
        <v>48</v>
      </c>
      <c r="B133" s="4" t="s">
        <v>92</v>
      </c>
      <c r="C133" s="17" t="s">
        <v>93</v>
      </c>
      <c r="D133" s="15" t="s">
        <v>90</v>
      </c>
    </row>
    <row r="134" spans="1:4" s="6" customFormat="1" ht="18" hidden="1" customHeight="1" x14ac:dyDescent="0.25">
      <c r="A134" s="8">
        <v>49</v>
      </c>
      <c r="B134" s="4" t="s">
        <v>92</v>
      </c>
      <c r="C134" s="17" t="s">
        <v>91</v>
      </c>
      <c r="D134" s="15" t="s">
        <v>90</v>
      </c>
    </row>
    <row r="135" spans="1:4" ht="18" hidden="1" customHeight="1" x14ac:dyDescent="0.25">
      <c r="A135" s="8">
        <v>50</v>
      </c>
      <c r="B135" s="4" t="s">
        <v>2</v>
      </c>
      <c r="C135" s="17" t="s">
        <v>89</v>
      </c>
      <c r="D135" s="14" t="s">
        <v>3</v>
      </c>
    </row>
    <row r="136" spans="1:4" ht="18" hidden="1" customHeight="1" x14ac:dyDescent="0.25">
      <c r="A136" s="8">
        <v>51</v>
      </c>
      <c r="B136" s="4" t="s">
        <v>2</v>
      </c>
      <c r="C136" s="17" t="s">
        <v>88</v>
      </c>
      <c r="D136" s="14" t="s">
        <v>87</v>
      </c>
    </row>
    <row r="137" spans="1:4" ht="18" customHeight="1" x14ac:dyDescent="0.25">
      <c r="A137" s="152"/>
      <c r="B137" s="153"/>
      <c r="C137" s="154"/>
      <c r="D137" s="19" t="s">
        <v>164</v>
      </c>
    </row>
    <row r="138" spans="1:4" ht="18" customHeight="1" x14ac:dyDescent="0.25">
      <c r="A138" s="146" t="s">
        <v>158</v>
      </c>
      <c r="B138" s="147"/>
      <c r="C138" s="148"/>
      <c r="D138" s="14"/>
    </row>
    <row r="139" spans="1:4" ht="18" customHeight="1" x14ac:dyDescent="0.25">
      <c r="A139" s="146" t="s">
        <v>159</v>
      </c>
      <c r="B139" s="147"/>
      <c r="C139" s="148"/>
      <c r="D139" s="14"/>
    </row>
    <row r="140" spans="1:4" ht="18" customHeight="1" x14ac:dyDescent="0.25">
      <c r="A140" s="146" t="s">
        <v>160</v>
      </c>
      <c r="B140" s="147"/>
      <c r="C140" s="148"/>
      <c r="D140" s="14"/>
    </row>
    <row r="141" spans="1:4" ht="18" customHeight="1" x14ac:dyDescent="0.25">
      <c r="A141" s="146" t="s">
        <v>161</v>
      </c>
      <c r="B141" s="147"/>
      <c r="C141" s="148"/>
      <c r="D141" s="14"/>
    </row>
    <row r="142" spans="1:4" ht="18" customHeight="1" x14ac:dyDescent="0.25">
      <c r="A142" s="146" t="s">
        <v>162</v>
      </c>
      <c r="B142" s="147"/>
      <c r="C142" s="148"/>
      <c r="D142" s="14"/>
    </row>
    <row r="143" spans="1:4" ht="18" customHeight="1" x14ac:dyDescent="0.25">
      <c r="A143" s="146" t="s">
        <v>163</v>
      </c>
      <c r="B143" s="147"/>
      <c r="C143" s="148"/>
      <c r="D143" s="14"/>
    </row>
    <row r="144" spans="1:4" ht="18" customHeight="1" x14ac:dyDescent="0.25">
      <c r="A144" s="152"/>
      <c r="B144" s="153"/>
      <c r="C144" s="153"/>
      <c r="D144" s="154"/>
    </row>
    <row r="145" spans="1:4" ht="18" customHeight="1" x14ac:dyDescent="0.3">
      <c r="A145" s="30"/>
      <c r="B145" s="23" t="s">
        <v>8</v>
      </c>
      <c r="C145" s="24" t="s">
        <v>86</v>
      </c>
      <c r="D145" s="25" t="s">
        <v>84</v>
      </c>
    </row>
    <row r="146" spans="1:4" ht="18" customHeight="1" x14ac:dyDescent="0.25">
      <c r="A146" s="152"/>
      <c r="B146" s="153"/>
      <c r="C146" s="154"/>
      <c r="D146" s="19" t="s">
        <v>164</v>
      </c>
    </row>
    <row r="147" spans="1:4" ht="18" customHeight="1" x14ac:dyDescent="0.25">
      <c r="A147" s="146" t="s">
        <v>158</v>
      </c>
      <c r="B147" s="147"/>
      <c r="C147" s="148"/>
      <c r="D147" s="14"/>
    </row>
    <row r="148" spans="1:4" ht="18" customHeight="1" x14ac:dyDescent="0.25">
      <c r="A148" s="146" t="s">
        <v>159</v>
      </c>
      <c r="B148" s="147"/>
      <c r="C148" s="148"/>
      <c r="D148" s="14"/>
    </row>
    <row r="149" spans="1:4" ht="18" customHeight="1" x14ac:dyDescent="0.25">
      <c r="A149" s="146" t="s">
        <v>160</v>
      </c>
      <c r="B149" s="147"/>
      <c r="C149" s="148"/>
      <c r="D149" s="14"/>
    </row>
    <row r="150" spans="1:4" ht="18" customHeight="1" x14ac:dyDescent="0.25">
      <c r="A150" s="146" t="s">
        <v>161</v>
      </c>
      <c r="B150" s="147"/>
      <c r="C150" s="148"/>
      <c r="D150" s="14"/>
    </row>
    <row r="151" spans="1:4" ht="18" customHeight="1" x14ac:dyDescent="0.25">
      <c r="A151" s="146" t="s">
        <v>162</v>
      </c>
      <c r="B151" s="147"/>
      <c r="C151" s="148"/>
      <c r="D151" s="14"/>
    </row>
    <row r="152" spans="1:4" ht="18" customHeight="1" x14ac:dyDescent="0.25">
      <c r="A152" s="146" t="s">
        <v>163</v>
      </c>
      <c r="B152" s="147"/>
      <c r="C152" s="148"/>
      <c r="D152" s="14"/>
    </row>
    <row r="153" spans="1:4" ht="18" customHeight="1" x14ac:dyDescent="0.25">
      <c r="A153" s="152"/>
      <c r="B153" s="153"/>
      <c r="C153" s="153"/>
      <c r="D153" s="154"/>
    </row>
    <row r="154" spans="1:4" ht="18" customHeight="1" x14ac:dyDescent="0.3">
      <c r="A154" s="30"/>
      <c r="B154" s="23" t="s">
        <v>8</v>
      </c>
      <c r="C154" s="24" t="s">
        <v>85</v>
      </c>
      <c r="D154" s="25" t="s">
        <v>84</v>
      </c>
    </row>
    <row r="155" spans="1:4" s="6" customFormat="1" ht="18" hidden="1" customHeight="1" x14ac:dyDescent="0.25">
      <c r="A155" s="8">
        <v>54</v>
      </c>
      <c r="B155" s="4" t="s">
        <v>81</v>
      </c>
      <c r="C155" s="17" t="s">
        <v>83</v>
      </c>
      <c r="D155" s="15" t="s">
        <v>82</v>
      </c>
    </row>
    <row r="156" spans="1:4" ht="18" hidden="1" customHeight="1" x14ac:dyDescent="0.25">
      <c r="A156" s="8">
        <v>55</v>
      </c>
      <c r="B156" s="4" t="s">
        <v>81</v>
      </c>
      <c r="C156" s="17" t="s">
        <v>80</v>
      </c>
      <c r="D156" s="14" t="s">
        <v>79</v>
      </c>
    </row>
    <row r="157" spans="1:4" s="6" customFormat="1" ht="18" hidden="1" customHeight="1" x14ac:dyDescent="0.25">
      <c r="A157" s="8">
        <v>56</v>
      </c>
      <c r="B157" s="4" t="s">
        <v>56</v>
      </c>
      <c r="C157" s="17" t="s">
        <v>78</v>
      </c>
      <c r="D157" s="15" t="s">
        <v>10</v>
      </c>
    </row>
    <row r="158" spans="1:4" ht="18" hidden="1" customHeight="1" x14ac:dyDescent="0.25">
      <c r="A158" s="8">
        <v>57</v>
      </c>
      <c r="B158" s="4" t="s">
        <v>32</v>
      </c>
      <c r="C158" s="19" t="s">
        <v>77</v>
      </c>
      <c r="D158" s="14" t="s">
        <v>71</v>
      </c>
    </row>
    <row r="159" spans="1:4" s="6" customFormat="1" ht="18" hidden="1" customHeight="1" x14ac:dyDescent="0.25">
      <c r="A159" s="8">
        <v>58</v>
      </c>
      <c r="B159" s="4" t="s">
        <v>26</v>
      </c>
      <c r="C159" s="17" t="s">
        <v>76</v>
      </c>
      <c r="D159" s="15" t="s">
        <v>75</v>
      </c>
    </row>
    <row r="160" spans="1:4" ht="18" hidden="1" customHeight="1" x14ac:dyDescent="0.25">
      <c r="A160" s="8">
        <v>59</v>
      </c>
      <c r="B160" s="4" t="s">
        <v>26</v>
      </c>
      <c r="C160" s="17" t="s">
        <v>74</v>
      </c>
      <c r="D160" s="15" t="s">
        <v>73</v>
      </c>
    </row>
    <row r="161" spans="1:4" ht="18" hidden="1" customHeight="1" x14ac:dyDescent="0.25">
      <c r="A161" s="8">
        <v>60</v>
      </c>
      <c r="B161" s="4" t="s">
        <v>32</v>
      </c>
      <c r="C161" s="19" t="s">
        <v>72</v>
      </c>
      <c r="D161" s="14" t="s">
        <v>71</v>
      </c>
    </row>
    <row r="162" spans="1:4" ht="18" hidden="1" customHeight="1" x14ac:dyDescent="0.25">
      <c r="A162" s="8">
        <v>61</v>
      </c>
      <c r="B162" s="4" t="s">
        <v>19</v>
      </c>
      <c r="C162" s="17" t="s">
        <v>70</v>
      </c>
      <c r="D162" s="14" t="s">
        <v>69</v>
      </c>
    </row>
    <row r="163" spans="1:4" ht="18" hidden="1" customHeight="1" x14ac:dyDescent="0.25">
      <c r="A163" s="8">
        <v>62</v>
      </c>
      <c r="B163" s="4" t="s">
        <v>32</v>
      </c>
      <c r="C163" s="19" t="s">
        <v>68</v>
      </c>
      <c r="D163" s="14" t="s">
        <v>30</v>
      </c>
    </row>
    <row r="164" spans="1:4" ht="18" hidden="1" customHeight="1" x14ac:dyDescent="0.25">
      <c r="A164" s="8">
        <v>63</v>
      </c>
      <c r="B164" s="4" t="s">
        <v>32</v>
      </c>
      <c r="C164" s="19" t="s">
        <v>67</v>
      </c>
      <c r="D164" s="14" t="s">
        <v>30</v>
      </c>
    </row>
    <row r="165" spans="1:4" s="6" customFormat="1" ht="18" hidden="1" customHeight="1" x14ac:dyDescent="0.25">
      <c r="A165" s="8">
        <v>64</v>
      </c>
      <c r="B165" s="9" t="s">
        <v>56</v>
      </c>
      <c r="C165" s="17" t="s">
        <v>66</v>
      </c>
      <c r="D165" s="15" t="s">
        <v>10</v>
      </c>
    </row>
    <row r="166" spans="1:4" s="6" customFormat="1" ht="18" hidden="1" customHeight="1" x14ac:dyDescent="0.25">
      <c r="A166" s="8">
        <v>65</v>
      </c>
      <c r="B166" s="9" t="s">
        <v>12</v>
      </c>
      <c r="C166" s="17" t="s">
        <v>65</v>
      </c>
      <c r="D166" s="15" t="s">
        <v>10</v>
      </c>
    </row>
    <row r="167" spans="1:4" s="6" customFormat="1" ht="18" hidden="1" customHeight="1" x14ac:dyDescent="0.25">
      <c r="A167" s="8">
        <v>66</v>
      </c>
      <c r="B167" s="9" t="s">
        <v>62</v>
      </c>
      <c r="C167" s="17" t="s">
        <v>64</v>
      </c>
      <c r="D167" s="15" t="s">
        <v>10</v>
      </c>
    </row>
    <row r="168" spans="1:4" ht="18" hidden="1" customHeight="1" x14ac:dyDescent="0.25">
      <c r="A168" s="8">
        <v>67</v>
      </c>
      <c r="B168" s="9" t="s">
        <v>54</v>
      </c>
      <c r="C168" s="3" t="s">
        <v>63</v>
      </c>
      <c r="D168" s="14" t="s">
        <v>10</v>
      </c>
    </row>
    <row r="169" spans="1:4" ht="18" hidden="1" customHeight="1" x14ac:dyDescent="0.25">
      <c r="A169" s="8">
        <v>68</v>
      </c>
      <c r="B169" s="9" t="s">
        <v>62</v>
      </c>
      <c r="C169" s="13" t="s">
        <v>61</v>
      </c>
      <c r="D169" s="14" t="s">
        <v>10</v>
      </c>
    </row>
    <row r="170" spans="1:4" ht="18" hidden="1" customHeight="1" x14ac:dyDescent="0.25">
      <c r="A170" s="8">
        <v>69</v>
      </c>
      <c r="B170" s="9" t="s">
        <v>56</v>
      </c>
      <c r="C170" s="18" t="s">
        <v>60</v>
      </c>
      <c r="D170" s="14" t="s">
        <v>10</v>
      </c>
    </row>
    <row r="171" spans="1:4" ht="18" hidden="1" customHeight="1" x14ac:dyDescent="0.25">
      <c r="A171" s="8">
        <v>70</v>
      </c>
      <c r="B171" s="9" t="s">
        <v>56</v>
      </c>
      <c r="C171" s="17" t="s">
        <v>59</v>
      </c>
      <c r="D171" s="14" t="s">
        <v>10</v>
      </c>
    </row>
    <row r="172" spans="1:4" ht="18" hidden="1" customHeight="1" x14ac:dyDescent="0.25">
      <c r="A172" s="8">
        <v>71</v>
      </c>
      <c r="B172" s="9" t="s">
        <v>54</v>
      </c>
      <c r="C172" s="3" t="s">
        <v>58</v>
      </c>
      <c r="D172" s="14" t="s">
        <v>10</v>
      </c>
    </row>
    <row r="173" spans="1:4" ht="18" hidden="1" customHeight="1" x14ac:dyDescent="0.25">
      <c r="A173" s="8">
        <v>72</v>
      </c>
      <c r="B173" s="9" t="s">
        <v>56</v>
      </c>
      <c r="C173" s="16" t="s">
        <v>57</v>
      </c>
      <c r="D173" s="14" t="s">
        <v>10</v>
      </c>
    </row>
    <row r="174" spans="1:4" s="6" customFormat="1" ht="18" hidden="1" customHeight="1" x14ac:dyDescent="0.25">
      <c r="A174" s="8">
        <v>73</v>
      </c>
      <c r="B174" s="9" t="s">
        <v>56</v>
      </c>
      <c r="C174" s="13" t="s">
        <v>55</v>
      </c>
      <c r="D174" s="15" t="s">
        <v>10</v>
      </c>
    </row>
    <row r="175" spans="1:4" ht="18" hidden="1" customHeight="1" x14ac:dyDescent="0.25">
      <c r="A175" s="8">
        <v>74</v>
      </c>
      <c r="B175" s="9" t="s">
        <v>54</v>
      </c>
      <c r="C175" s="3" t="s">
        <v>53</v>
      </c>
      <c r="D175" s="14" t="s">
        <v>10</v>
      </c>
    </row>
    <row r="176" spans="1:4" ht="18" hidden="1" customHeight="1" x14ac:dyDescent="0.25">
      <c r="A176" s="8">
        <v>75</v>
      </c>
      <c r="B176" s="4" t="s">
        <v>23</v>
      </c>
      <c r="C176" s="13" t="s">
        <v>52</v>
      </c>
      <c r="D176" s="2" t="s">
        <v>51</v>
      </c>
    </row>
    <row r="177" spans="1:4" ht="18" hidden="1" customHeight="1" x14ac:dyDescent="0.25">
      <c r="A177" s="8">
        <v>76</v>
      </c>
      <c r="B177" s="4" t="s">
        <v>26</v>
      </c>
      <c r="C177" s="13" t="s">
        <v>50</v>
      </c>
      <c r="D177" s="2" t="s">
        <v>46</v>
      </c>
    </row>
    <row r="178" spans="1:4" ht="18" hidden="1" customHeight="1" x14ac:dyDescent="0.25">
      <c r="A178" s="8">
        <v>77</v>
      </c>
      <c r="B178" s="4" t="s">
        <v>26</v>
      </c>
      <c r="C178" s="13" t="s">
        <v>49</v>
      </c>
      <c r="D178" s="2" t="s">
        <v>46</v>
      </c>
    </row>
    <row r="179" spans="1:4" ht="18" hidden="1" customHeight="1" x14ac:dyDescent="0.25">
      <c r="A179" s="8">
        <v>78</v>
      </c>
      <c r="B179" s="4" t="s">
        <v>26</v>
      </c>
      <c r="C179" s="13" t="s">
        <v>48</v>
      </c>
      <c r="D179" s="2" t="s">
        <v>46</v>
      </c>
    </row>
    <row r="180" spans="1:4" ht="18" hidden="1" customHeight="1" x14ac:dyDescent="0.25">
      <c r="A180" s="8">
        <v>79</v>
      </c>
      <c r="B180" s="4" t="s">
        <v>26</v>
      </c>
      <c r="C180" s="12" t="s">
        <v>47</v>
      </c>
      <c r="D180" s="2" t="s">
        <v>46</v>
      </c>
    </row>
    <row r="181" spans="1:4" ht="18" hidden="1" customHeight="1" x14ac:dyDescent="0.25">
      <c r="A181" s="8">
        <v>80</v>
      </c>
      <c r="B181" s="4" t="s">
        <v>32</v>
      </c>
      <c r="C181" s="12" t="s">
        <v>45</v>
      </c>
      <c r="D181" s="2" t="s">
        <v>44</v>
      </c>
    </row>
    <row r="182" spans="1:4" ht="18" hidden="1" customHeight="1" x14ac:dyDescent="0.25">
      <c r="A182" s="8">
        <v>81</v>
      </c>
      <c r="B182" s="4" t="s">
        <v>23</v>
      </c>
      <c r="C182" s="5" t="s">
        <v>43</v>
      </c>
      <c r="D182" s="2" t="s">
        <v>42</v>
      </c>
    </row>
    <row r="183" spans="1:4" ht="18" customHeight="1" x14ac:dyDescent="0.25">
      <c r="A183" s="152"/>
      <c r="B183" s="153"/>
      <c r="C183" s="154"/>
      <c r="D183" s="19" t="s">
        <v>164</v>
      </c>
    </row>
    <row r="184" spans="1:4" ht="18" customHeight="1" x14ac:dyDescent="0.25">
      <c r="A184" s="146" t="s">
        <v>158</v>
      </c>
      <c r="B184" s="147"/>
      <c r="C184" s="148"/>
      <c r="D184" s="14"/>
    </row>
    <row r="185" spans="1:4" ht="18" customHeight="1" x14ac:dyDescent="0.25">
      <c r="A185" s="146" t="s">
        <v>159</v>
      </c>
      <c r="B185" s="147"/>
      <c r="C185" s="148"/>
      <c r="D185" s="14"/>
    </row>
    <row r="186" spans="1:4" ht="18" customHeight="1" x14ac:dyDescent="0.25">
      <c r="A186" s="146" t="s">
        <v>160</v>
      </c>
      <c r="B186" s="147"/>
      <c r="C186" s="148"/>
      <c r="D186" s="14"/>
    </row>
    <row r="187" spans="1:4" ht="18" customHeight="1" x14ac:dyDescent="0.25">
      <c r="A187" s="146" t="s">
        <v>161</v>
      </c>
      <c r="B187" s="147"/>
      <c r="C187" s="148"/>
      <c r="D187" s="14"/>
    </row>
    <row r="188" spans="1:4" ht="18" customHeight="1" x14ac:dyDescent="0.25">
      <c r="A188" s="146" t="s">
        <v>162</v>
      </c>
      <c r="B188" s="147"/>
      <c r="C188" s="148"/>
      <c r="D188" s="14"/>
    </row>
    <row r="189" spans="1:4" ht="18" customHeight="1" x14ac:dyDescent="0.25">
      <c r="A189" s="146" t="s">
        <v>163</v>
      </c>
      <c r="B189" s="147"/>
      <c r="C189" s="148"/>
      <c r="D189" s="14"/>
    </row>
    <row r="190" spans="1:4" ht="18" customHeight="1" x14ac:dyDescent="0.25">
      <c r="A190" s="152"/>
      <c r="B190" s="153"/>
      <c r="C190" s="153"/>
      <c r="D190" s="154"/>
    </row>
    <row r="191" spans="1:4" ht="18" customHeight="1" x14ac:dyDescent="0.3">
      <c r="A191" s="30"/>
      <c r="B191" s="23" t="s">
        <v>8</v>
      </c>
      <c r="C191" s="33" t="s">
        <v>41</v>
      </c>
      <c r="D191" s="32" t="s">
        <v>40</v>
      </c>
    </row>
    <row r="192" spans="1:4" ht="18" customHeight="1" x14ac:dyDescent="0.25">
      <c r="A192" s="152"/>
      <c r="B192" s="153"/>
      <c r="C192" s="154"/>
      <c r="D192" s="19" t="s">
        <v>164</v>
      </c>
    </row>
    <row r="193" spans="1:4" ht="18" customHeight="1" x14ac:dyDescent="0.25">
      <c r="A193" s="146" t="s">
        <v>158</v>
      </c>
      <c r="B193" s="147"/>
      <c r="C193" s="148"/>
      <c r="D193" s="14"/>
    </row>
    <row r="194" spans="1:4" ht="18" customHeight="1" x14ac:dyDescent="0.25">
      <c r="A194" s="146" t="s">
        <v>159</v>
      </c>
      <c r="B194" s="147"/>
      <c r="C194" s="148"/>
      <c r="D194" s="14"/>
    </row>
    <row r="195" spans="1:4" ht="18" customHeight="1" x14ac:dyDescent="0.25">
      <c r="A195" s="146" t="s">
        <v>160</v>
      </c>
      <c r="B195" s="147"/>
      <c r="C195" s="148"/>
      <c r="D195" s="14"/>
    </row>
    <row r="196" spans="1:4" ht="18" customHeight="1" x14ac:dyDescent="0.25">
      <c r="A196" s="146" t="s">
        <v>161</v>
      </c>
      <c r="B196" s="147"/>
      <c r="C196" s="148"/>
      <c r="D196" s="14"/>
    </row>
    <row r="197" spans="1:4" ht="18" customHeight="1" x14ac:dyDescent="0.25">
      <c r="A197" s="146" t="s">
        <v>162</v>
      </c>
      <c r="B197" s="147"/>
      <c r="C197" s="148"/>
      <c r="D197" s="14"/>
    </row>
    <row r="198" spans="1:4" ht="18" customHeight="1" x14ac:dyDescent="0.25">
      <c r="A198" s="146" t="s">
        <v>163</v>
      </c>
      <c r="B198" s="147"/>
      <c r="C198" s="148"/>
      <c r="D198" s="14"/>
    </row>
    <row r="199" spans="1:4" ht="18" customHeight="1" x14ac:dyDescent="0.25">
      <c r="A199" s="152"/>
      <c r="B199" s="153"/>
      <c r="C199" s="153"/>
      <c r="D199" s="154"/>
    </row>
    <row r="200" spans="1:4" ht="18" customHeight="1" x14ac:dyDescent="0.3">
      <c r="A200" s="30"/>
      <c r="B200" s="23" t="s">
        <v>8</v>
      </c>
      <c r="C200" s="33" t="s">
        <v>39</v>
      </c>
      <c r="D200" s="32" t="s">
        <v>37</v>
      </c>
    </row>
    <row r="201" spans="1:4" ht="18" customHeight="1" x14ac:dyDescent="0.25">
      <c r="A201" s="152"/>
      <c r="B201" s="153"/>
      <c r="C201" s="154"/>
      <c r="D201" s="19" t="s">
        <v>164</v>
      </c>
    </row>
    <row r="202" spans="1:4" ht="18" customHeight="1" x14ac:dyDescent="0.25">
      <c r="A202" s="146" t="s">
        <v>158</v>
      </c>
      <c r="B202" s="147"/>
      <c r="C202" s="148"/>
      <c r="D202" s="14"/>
    </row>
    <row r="203" spans="1:4" ht="18" customHeight="1" x14ac:dyDescent="0.25">
      <c r="A203" s="146" t="s">
        <v>159</v>
      </c>
      <c r="B203" s="147"/>
      <c r="C203" s="148"/>
      <c r="D203" s="14"/>
    </row>
    <row r="204" spans="1:4" ht="18" customHeight="1" x14ac:dyDescent="0.25">
      <c r="A204" s="146" t="s">
        <v>160</v>
      </c>
      <c r="B204" s="147"/>
      <c r="C204" s="148"/>
      <c r="D204" s="14"/>
    </row>
    <row r="205" spans="1:4" ht="18" customHeight="1" x14ac:dyDescent="0.25">
      <c r="A205" s="146" t="s">
        <v>161</v>
      </c>
      <c r="B205" s="147"/>
      <c r="C205" s="148"/>
      <c r="D205" s="14"/>
    </row>
    <row r="206" spans="1:4" ht="18" customHeight="1" x14ac:dyDescent="0.25">
      <c r="A206" s="146" t="s">
        <v>162</v>
      </c>
      <c r="B206" s="147"/>
      <c r="C206" s="148"/>
      <c r="D206" s="14"/>
    </row>
    <row r="207" spans="1:4" ht="18" customHeight="1" x14ac:dyDescent="0.25">
      <c r="A207" s="146" t="s">
        <v>163</v>
      </c>
      <c r="B207" s="147"/>
      <c r="C207" s="148"/>
      <c r="D207" s="14"/>
    </row>
    <row r="208" spans="1:4" ht="18" customHeight="1" x14ac:dyDescent="0.25">
      <c r="A208" s="152"/>
      <c r="B208" s="153"/>
      <c r="C208" s="153"/>
      <c r="D208" s="154"/>
    </row>
    <row r="209" spans="1:4" ht="18" customHeight="1" x14ac:dyDescent="0.3">
      <c r="A209" s="30"/>
      <c r="B209" s="23"/>
      <c r="C209" s="33"/>
      <c r="D209" s="32"/>
    </row>
    <row r="210" spans="1:4" ht="18" customHeight="1" x14ac:dyDescent="0.3">
      <c r="A210" s="30"/>
      <c r="B210" s="23"/>
      <c r="C210" s="33"/>
      <c r="D210" s="32"/>
    </row>
    <row r="211" spans="1:4" ht="18" customHeight="1" x14ac:dyDescent="0.3">
      <c r="A211" s="30"/>
      <c r="B211" s="23" t="s">
        <v>8</v>
      </c>
      <c r="C211" s="33" t="s">
        <v>38</v>
      </c>
      <c r="D211" s="32" t="s">
        <v>37</v>
      </c>
    </row>
    <row r="212" spans="1:4" ht="18" hidden="1" customHeight="1" x14ac:dyDescent="0.25">
      <c r="A212" s="8">
        <v>85</v>
      </c>
      <c r="B212" s="4" t="s">
        <v>2</v>
      </c>
      <c r="C212" s="3" t="s">
        <v>36</v>
      </c>
      <c r="D212" s="2" t="s">
        <v>3</v>
      </c>
    </row>
    <row r="213" spans="1:4" ht="18" hidden="1" customHeight="1" x14ac:dyDescent="0.25">
      <c r="A213" s="8">
        <v>86</v>
      </c>
      <c r="B213" s="4" t="s">
        <v>2</v>
      </c>
      <c r="C213" s="3" t="s">
        <v>35</v>
      </c>
      <c r="D213" s="2" t="s">
        <v>3</v>
      </c>
    </row>
    <row r="214" spans="1:4" ht="18" hidden="1" customHeight="1" x14ac:dyDescent="0.25">
      <c r="A214" s="8">
        <v>87</v>
      </c>
      <c r="B214" s="4" t="s">
        <v>32</v>
      </c>
      <c r="C214" s="5" t="s">
        <v>34</v>
      </c>
      <c r="D214" s="2" t="s">
        <v>33</v>
      </c>
    </row>
    <row r="215" spans="1:4" ht="18" hidden="1" customHeight="1" x14ac:dyDescent="0.25">
      <c r="A215" s="8">
        <v>88</v>
      </c>
      <c r="B215" s="4" t="s">
        <v>32</v>
      </c>
      <c r="C215" s="5" t="s">
        <v>31</v>
      </c>
      <c r="D215" s="2" t="s">
        <v>30</v>
      </c>
    </row>
    <row r="216" spans="1:4" ht="18" hidden="1" customHeight="1" x14ac:dyDescent="0.25">
      <c r="A216" s="8">
        <v>89</v>
      </c>
      <c r="B216" s="4" t="s">
        <v>23</v>
      </c>
      <c r="C216" s="3" t="s">
        <v>29</v>
      </c>
      <c r="D216" s="2" t="s">
        <v>27</v>
      </c>
    </row>
    <row r="217" spans="1:4" ht="18" hidden="1" customHeight="1" x14ac:dyDescent="0.25">
      <c r="A217" s="8">
        <v>90</v>
      </c>
      <c r="B217" s="4" t="s">
        <v>23</v>
      </c>
      <c r="C217" s="3" t="s">
        <v>28</v>
      </c>
      <c r="D217" s="2" t="s">
        <v>27</v>
      </c>
    </row>
    <row r="218" spans="1:4" s="6" customFormat="1" ht="18" hidden="1" customHeight="1" x14ac:dyDescent="0.25">
      <c r="A218" s="8">
        <v>91</v>
      </c>
      <c r="B218" s="4" t="s">
        <v>26</v>
      </c>
      <c r="C218" s="11" t="s">
        <v>25</v>
      </c>
      <c r="D218" s="10" t="s">
        <v>24</v>
      </c>
    </row>
    <row r="219" spans="1:4" ht="18" hidden="1" customHeight="1" x14ac:dyDescent="0.25">
      <c r="A219" s="8">
        <v>92</v>
      </c>
      <c r="B219" s="4" t="s">
        <v>23</v>
      </c>
      <c r="C219" s="3" t="s">
        <v>22</v>
      </c>
      <c r="D219" s="2" t="s">
        <v>21</v>
      </c>
    </row>
    <row r="220" spans="1:4" ht="18" hidden="1" customHeight="1" x14ac:dyDescent="0.25">
      <c r="A220" s="8">
        <v>93</v>
      </c>
      <c r="B220" s="4" t="s">
        <v>19</v>
      </c>
      <c r="C220" s="3" t="s">
        <v>20</v>
      </c>
      <c r="D220" s="2" t="s">
        <v>17</v>
      </c>
    </row>
    <row r="221" spans="1:4" ht="18" hidden="1" customHeight="1" x14ac:dyDescent="0.25">
      <c r="A221" s="8">
        <v>94</v>
      </c>
      <c r="B221" s="4" t="s">
        <v>19</v>
      </c>
      <c r="C221" s="3" t="s">
        <v>18</v>
      </c>
      <c r="D221" s="2" t="s">
        <v>17</v>
      </c>
    </row>
    <row r="222" spans="1:4" ht="18" customHeight="1" x14ac:dyDescent="0.25">
      <c r="A222" s="152"/>
      <c r="B222" s="153"/>
      <c r="C222" s="154"/>
      <c r="D222" s="19" t="s">
        <v>164</v>
      </c>
    </row>
    <row r="223" spans="1:4" ht="18" customHeight="1" x14ac:dyDescent="0.25">
      <c r="A223" s="146" t="s">
        <v>158</v>
      </c>
      <c r="B223" s="147"/>
      <c r="C223" s="148"/>
      <c r="D223" s="14"/>
    </row>
    <row r="224" spans="1:4" ht="18" customHeight="1" x14ac:dyDescent="0.25">
      <c r="A224" s="146" t="s">
        <v>159</v>
      </c>
      <c r="B224" s="147"/>
      <c r="C224" s="148"/>
      <c r="D224" s="14"/>
    </row>
    <row r="225" spans="1:4" ht="18" customHeight="1" x14ac:dyDescent="0.25">
      <c r="A225" s="146" t="s">
        <v>160</v>
      </c>
      <c r="B225" s="147"/>
      <c r="C225" s="148"/>
      <c r="D225" s="14"/>
    </row>
    <row r="226" spans="1:4" ht="18" customHeight="1" x14ac:dyDescent="0.25">
      <c r="A226" s="146" t="s">
        <v>161</v>
      </c>
      <c r="B226" s="147"/>
      <c r="C226" s="148"/>
      <c r="D226" s="14"/>
    </row>
    <row r="227" spans="1:4" ht="18" customHeight="1" x14ac:dyDescent="0.25">
      <c r="A227" s="146" t="s">
        <v>162</v>
      </c>
      <c r="B227" s="147"/>
      <c r="C227" s="148"/>
      <c r="D227" s="14"/>
    </row>
    <row r="228" spans="1:4" ht="18" customHeight="1" x14ac:dyDescent="0.25">
      <c r="A228" s="146" t="s">
        <v>163</v>
      </c>
      <c r="B228" s="147"/>
      <c r="C228" s="148"/>
      <c r="D228" s="14"/>
    </row>
    <row r="229" spans="1:4" ht="18" customHeight="1" x14ac:dyDescent="0.25">
      <c r="A229" s="152"/>
      <c r="B229" s="153"/>
      <c r="C229" s="153"/>
      <c r="D229" s="154"/>
    </row>
    <row r="230" spans="1:4" ht="18" customHeight="1" x14ac:dyDescent="0.3">
      <c r="A230" s="30"/>
      <c r="B230" s="23" t="s">
        <v>8</v>
      </c>
      <c r="C230" s="39" t="s">
        <v>16</v>
      </c>
      <c r="D230" s="32" t="s">
        <v>15</v>
      </c>
    </row>
    <row r="231" spans="1:4" ht="18" customHeight="1" x14ac:dyDescent="0.25">
      <c r="A231" s="152"/>
      <c r="B231" s="153"/>
      <c r="C231" s="154"/>
      <c r="D231" s="19" t="s">
        <v>164</v>
      </c>
    </row>
    <row r="232" spans="1:4" ht="18" customHeight="1" x14ac:dyDescent="0.25">
      <c r="A232" s="146" t="s">
        <v>158</v>
      </c>
      <c r="B232" s="147"/>
      <c r="C232" s="148"/>
      <c r="D232" s="14"/>
    </row>
    <row r="233" spans="1:4" ht="18" customHeight="1" x14ac:dyDescent="0.25">
      <c r="A233" s="146" t="s">
        <v>159</v>
      </c>
      <c r="B233" s="147"/>
      <c r="C233" s="148"/>
      <c r="D233" s="14"/>
    </row>
    <row r="234" spans="1:4" ht="18" customHeight="1" x14ac:dyDescent="0.25">
      <c r="A234" s="146" t="s">
        <v>160</v>
      </c>
      <c r="B234" s="147"/>
      <c r="C234" s="148"/>
      <c r="D234" s="14"/>
    </row>
    <row r="235" spans="1:4" ht="18" customHeight="1" x14ac:dyDescent="0.25">
      <c r="A235" s="146" t="s">
        <v>161</v>
      </c>
      <c r="B235" s="147"/>
      <c r="C235" s="148"/>
      <c r="D235" s="14"/>
    </row>
    <row r="236" spans="1:4" ht="18" customHeight="1" x14ac:dyDescent="0.25">
      <c r="A236" s="146" t="s">
        <v>162</v>
      </c>
      <c r="B236" s="147"/>
      <c r="C236" s="148"/>
      <c r="D236" s="14"/>
    </row>
    <row r="237" spans="1:4" ht="18" customHeight="1" x14ac:dyDescent="0.25">
      <c r="A237" s="146" t="s">
        <v>163</v>
      </c>
      <c r="B237" s="147"/>
      <c r="C237" s="148"/>
      <c r="D237" s="14"/>
    </row>
    <row r="238" spans="1:4" ht="18" customHeight="1" x14ac:dyDescent="0.25">
      <c r="A238" s="152"/>
      <c r="B238" s="153"/>
      <c r="C238" s="153"/>
      <c r="D238" s="154"/>
    </row>
    <row r="239" spans="1:4" ht="36.75" customHeight="1" x14ac:dyDescent="0.3">
      <c r="A239" s="30"/>
      <c r="B239" s="23" t="s">
        <v>8</v>
      </c>
      <c r="C239" s="40" t="s">
        <v>14</v>
      </c>
      <c r="D239" s="25" t="s">
        <v>13</v>
      </c>
    </row>
    <row r="240" spans="1:4" ht="18" hidden="1" customHeight="1" x14ac:dyDescent="0.25">
      <c r="A240" s="8">
        <v>97</v>
      </c>
      <c r="B240" s="9" t="s">
        <v>12</v>
      </c>
      <c r="C240" s="3" t="s">
        <v>11</v>
      </c>
      <c r="D240" s="2" t="s">
        <v>10</v>
      </c>
    </row>
    <row r="241" spans="1:4" ht="18" customHeight="1" x14ac:dyDescent="0.25">
      <c r="A241" s="152"/>
      <c r="B241" s="153"/>
      <c r="C241" s="154"/>
      <c r="D241" s="19" t="s">
        <v>164</v>
      </c>
    </row>
    <row r="242" spans="1:4" ht="18" customHeight="1" x14ac:dyDescent="0.25">
      <c r="A242" s="146" t="s">
        <v>158</v>
      </c>
      <c r="B242" s="147"/>
      <c r="C242" s="148"/>
      <c r="D242" s="14"/>
    </row>
    <row r="243" spans="1:4" ht="18" customHeight="1" x14ac:dyDescent="0.25">
      <c r="A243" s="146" t="s">
        <v>159</v>
      </c>
      <c r="B243" s="147"/>
      <c r="C243" s="148"/>
      <c r="D243" s="14"/>
    </row>
    <row r="244" spans="1:4" ht="18" customHeight="1" x14ac:dyDescent="0.25">
      <c r="A244" s="146" t="s">
        <v>160</v>
      </c>
      <c r="B244" s="147"/>
      <c r="C244" s="148"/>
      <c r="D244" s="14"/>
    </row>
    <row r="245" spans="1:4" ht="18" customHeight="1" x14ac:dyDescent="0.25">
      <c r="A245" s="146" t="s">
        <v>161</v>
      </c>
      <c r="B245" s="147"/>
      <c r="C245" s="148"/>
      <c r="D245" s="14"/>
    </row>
    <row r="246" spans="1:4" ht="18" customHeight="1" x14ac:dyDescent="0.25">
      <c r="A246" s="146" t="s">
        <v>162</v>
      </c>
      <c r="B246" s="147"/>
      <c r="C246" s="148"/>
      <c r="D246" s="14"/>
    </row>
    <row r="247" spans="1:4" ht="18" customHeight="1" x14ac:dyDescent="0.25">
      <c r="A247" s="146" t="s">
        <v>163</v>
      </c>
      <c r="B247" s="147"/>
      <c r="C247" s="148"/>
      <c r="D247" s="14"/>
    </row>
    <row r="248" spans="1:4" ht="18" customHeight="1" x14ac:dyDescent="0.25">
      <c r="A248" s="152"/>
      <c r="B248" s="153"/>
      <c r="C248" s="153"/>
      <c r="D248" s="154"/>
    </row>
    <row r="249" spans="1:4" ht="17.25" customHeight="1" x14ac:dyDescent="0.3">
      <c r="A249" s="30"/>
      <c r="B249" s="23" t="s">
        <v>8</v>
      </c>
      <c r="C249" s="39" t="s">
        <v>9</v>
      </c>
      <c r="D249" s="32" t="s">
        <v>6</v>
      </c>
    </row>
    <row r="250" spans="1:4" ht="17.25" customHeight="1" x14ac:dyDescent="0.25">
      <c r="A250" s="152"/>
      <c r="B250" s="153"/>
      <c r="C250" s="154"/>
      <c r="D250" s="19" t="s">
        <v>164</v>
      </c>
    </row>
    <row r="251" spans="1:4" ht="17.25" customHeight="1" x14ac:dyDescent="0.25">
      <c r="A251" s="146" t="s">
        <v>158</v>
      </c>
      <c r="B251" s="147"/>
      <c r="C251" s="148"/>
      <c r="D251" s="14"/>
    </row>
    <row r="252" spans="1:4" ht="17.25" customHeight="1" x14ac:dyDescent="0.25">
      <c r="A252" s="146" t="s">
        <v>159</v>
      </c>
      <c r="B252" s="147"/>
      <c r="C252" s="148"/>
      <c r="D252" s="14"/>
    </row>
    <row r="253" spans="1:4" ht="17.25" customHeight="1" x14ac:dyDescent="0.25">
      <c r="A253" s="146" t="s">
        <v>160</v>
      </c>
      <c r="B253" s="147"/>
      <c r="C253" s="148"/>
      <c r="D253" s="14"/>
    </row>
    <row r="254" spans="1:4" ht="17.25" customHeight="1" x14ac:dyDescent="0.25">
      <c r="A254" s="146" t="s">
        <v>161</v>
      </c>
      <c r="B254" s="147"/>
      <c r="C254" s="148"/>
      <c r="D254" s="14"/>
    </row>
    <row r="255" spans="1:4" ht="17.25" customHeight="1" x14ac:dyDescent="0.25">
      <c r="A255" s="146" t="s">
        <v>162</v>
      </c>
      <c r="B255" s="147"/>
      <c r="C255" s="148"/>
      <c r="D255" s="14"/>
    </row>
    <row r="256" spans="1:4" ht="17.25" customHeight="1" x14ac:dyDescent="0.25">
      <c r="A256" s="146" t="s">
        <v>163</v>
      </c>
      <c r="B256" s="147"/>
      <c r="C256" s="148"/>
      <c r="D256" s="14"/>
    </row>
    <row r="257" spans="1:4" ht="17.25" customHeight="1" x14ac:dyDescent="0.25">
      <c r="A257" s="152"/>
      <c r="B257" s="153"/>
      <c r="C257" s="153"/>
      <c r="D257" s="154"/>
    </row>
    <row r="258" spans="1:4" ht="17.25" customHeight="1" x14ac:dyDescent="0.3">
      <c r="A258" s="30"/>
      <c r="B258" s="23"/>
      <c r="C258" s="39"/>
      <c r="D258" s="32"/>
    </row>
    <row r="259" spans="1:4" ht="18" customHeight="1" x14ac:dyDescent="0.3">
      <c r="A259" s="30"/>
      <c r="B259" s="23" t="s">
        <v>8</v>
      </c>
      <c r="C259" s="39" t="s">
        <v>7</v>
      </c>
      <c r="D259" s="32" t="s">
        <v>6</v>
      </c>
    </row>
    <row r="260" spans="1:4" s="6" customFormat="1" hidden="1" x14ac:dyDescent="0.25">
      <c r="A260" s="3">
        <v>100</v>
      </c>
      <c r="B260" s="4" t="s">
        <v>5</v>
      </c>
      <c r="C260" s="3" t="s">
        <v>1</v>
      </c>
      <c r="D260" s="7" t="s">
        <v>4</v>
      </c>
    </row>
    <row r="261" spans="1:4" hidden="1" x14ac:dyDescent="0.25">
      <c r="A261" s="3">
        <v>101</v>
      </c>
      <c r="B261" s="4" t="s">
        <v>2</v>
      </c>
      <c r="C261" s="3" t="s">
        <v>1</v>
      </c>
      <c r="D261" s="2" t="s">
        <v>3</v>
      </c>
    </row>
    <row r="262" spans="1:4" hidden="1" x14ac:dyDescent="0.25">
      <c r="A262" s="5">
        <v>102</v>
      </c>
      <c r="B262" s="4" t="s">
        <v>2</v>
      </c>
      <c r="C262" s="3" t="s">
        <v>1</v>
      </c>
      <c r="D262" s="2" t="s">
        <v>0</v>
      </c>
    </row>
    <row r="263" spans="1:4" x14ac:dyDescent="0.25">
      <c r="A263" s="152"/>
      <c r="B263" s="153"/>
      <c r="C263" s="154"/>
      <c r="D263" s="19" t="s">
        <v>164</v>
      </c>
    </row>
    <row r="264" spans="1:4" x14ac:dyDescent="0.25">
      <c r="A264" s="146" t="s">
        <v>158</v>
      </c>
      <c r="B264" s="147"/>
      <c r="C264" s="148"/>
      <c r="D264" s="14"/>
    </row>
    <row r="265" spans="1:4" x14ac:dyDescent="0.25">
      <c r="A265" s="146" t="s">
        <v>159</v>
      </c>
      <c r="B265" s="147"/>
      <c r="C265" s="148"/>
      <c r="D265" s="14"/>
    </row>
    <row r="266" spans="1:4" x14ac:dyDescent="0.25">
      <c r="A266" s="146" t="s">
        <v>160</v>
      </c>
      <c r="B266" s="147"/>
      <c r="C266" s="148"/>
      <c r="D266" s="14"/>
    </row>
    <row r="267" spans="1:4" x14ac:dyDescent="0.25">
      <c r="A267" s="146" t="s">
        <v>161</v>
      </c>
      <c r="B267" s="147"/>
      <c r="C267" s="148"/>
      <c r="D267" s="14"/>
    </row>
    <row r="268" spans="1:4" x14ac:dyDescent="0.25">
      <c r="A268" s="146" t="s">
        <v>162</v>
      </c>
      <c r="B268" s="147"/>
      <c r="C268" s="148"/>
      <c r="D268" s="14"/>
    </row>
    <row r="269" spans="1:4" x14ac:dyDescent="0.25">
      <c r="A269" s="146" t="s">
        <v>163</v>
      </c>
      <c r="B269" s="147"/>
      <c r="C269" s="148"/>
      <c r="D269" s="14"/>
    </row>
    <row r="270" spans="1:4" x14ac:dyDescent="0.25">
      <c r="A270" s="152"/>
      <c r="B270" s="153"/>
      <c r="C270" s="153"/>
      <c r="D270" s="154"/>
    </row>
  </sheetData>
  <autoFilter ref="A1:D262" xr:uid="{00000000-0009-0000-0000-000005000000}">
    <filterColumn colId="1">
      <filters>
        <filter val="18ª"/>
      </filters>
    </filterColumn>
  </autoFilter>
  <mergeCells count="161">
    <mergeCell ref="A266:C266"/>
    <mergeCell ref="A267:C267"/>
    <mergeCell ref="A268:C268"/>
    <mergeCell ref="A269:C269"/>
    <mergeCell ref="A270:D270"/>
    <mergeCell ref="A255:C255"/>
    <mergeCell ref="A256:C256"/>
    <mergeCell ref="A257:D257"/>
    <mergeCell ref="A263:C263"/>
    <mergeCell ref="A264:C264"/>
    <mergeCell ref="A265:C265"/>
    <mergeCell ref="A248:D248"/>
    <mergeCell ref="A250:C250"/>
    <mergeCell ref="A251:C251"/>
    <mergeCell ref="A252:C252"/>
    <mergeCell ref="A253:C253"/>
    <mergeCell ref="A254:C254"/>
    <mergeCell ref="A242:C242"/>
    <mergeCell ref="A243:C243"/>
    <mergeCell ref="A244:C244"/>
    <mergeCell ref="A245:C245"/>
    <mergeCell ref="A246:C246"/>
    <mergeCell ref="A247:C247"/>
    <mergeCell ref="A234:C234"/>
    <mergeCell ref="A235:C235"/>
    <mergeCell ref="A236:C236"/>
    <mergeCell ref="A237:C237"/>
    <mergeCell ref="A238:D238"/>
    <mergeCell ref="A241:C241"/>
    <mergeCell ref="A227:C227"/>
    <mergeCell ref="A228:C228"/>
    <mergeCell ref="A229:D229"/>
    <mergeCell ref="A231:C231"/>
    <mergeCell ref="A232:C232"/>
    <mergeCell ref="A233:C233"/>
    <mergeCell ref="A208:D208"/>
    <mergeCell ref="A222:C222"/>
    <mergeCell ref="A223:C223"/>
    <mergeCell ref="A224:C224"/>
    <mergeCell ref="A225:C225"/>
    <mergeCell ref="A226:C226"/>
    <mergeCell ref="A202:C202"/>
    <mergeCell ref="A203:C203"/>
    <mergeCell ref="A204:C204"/>
    <mergeCell ref="A205:C205"/>
    <mergeCell ref="A206:C206"/>
    <mergeCell ref="A207:C207"/>
    <mergeCell ref="A195:C195"/>
    <mergeCell ref="A196:C196"/>
    <mergeCell ref="A197:C197"/>
    <mergeCell ref="A198:C198"/>
    <mergeCell ref="A199:D199"/>
    <mergeCell ref="A201:C201"/>
    <mergeCell ref="A188:C188"/>
    <mergeCell ref="A189:C189"/>
    <mergeCell ref="A190:D190"/>
    <mergeCell ref="A192:C192"/>
    <mergeCell ref="A193:C193"/>
    <mergeCell ref="A194:C194"/>
    <mergeCell ref="A153:D153"/>
    <mergeCell ref="A183:C183"/>
    <mergeCell ref="A184:C184"/>
    <mergeCell ref="A185:C185"/>
    <mergeCell ref="A186:C186"/>
    <mergeCell ref="A187:C187"/>
    <mergeCell ref="A147:C147"/>
    <mergeCell ref="A148:C148"/>
    <mergeCell ref="A149:C149"/>
    <mergeCell ref="A150:C150"/>
    <mergeCell ref="A151:C151"/>
    <mergeCell ref="A152:C152"/>
    <mergeCell ref="A140:C140"/>
    <mergeCell ref="A141:C141"/>
    <mergeCell ref="A142:C142"/>
    <mergeCell ref="A143:C143"/>
    <mergeCell ref="A144:D144"/>
    <mergeCell ref="A146:C146"/>
    <mergeCell ref="A122:C122"/>
    <mergeCell ref="A123:C123"/>
    <mergeCell ref="A124:D124"/>
    <mergeCell ref="A137:C137"/>
    <mergeCell ref="A138:C138"/>
    <mergeCell ref="A139:C139"/>
    <mergeCell ref="A115:D115"/>
    <mergeCell ref="A117:C117"/>
    <mergeCell ref="A118:C118"/>
    <mergeCell ref="A119:C119"/>
    <mergeCell ref="A120:C120"/>
    <mergeCell ref="A121:C121"/>
    <mergeCell ref="A109:C109"/>
    <mergeCell ref="A110:C110"/>
    <mergeCell ref="A111:C111"/>
    <mergeCell ref="A112:C112"/>
    <mergeCell ref="A113:C113"/>
    <mergeCell ref="A114:C114"/>
    <mergeCell ref="A102:C102"/>
    <mergeCell ref="A103:C103"/>
    <mergeCell ref="A104:C104"/>
    <mergeCell ref="A105:C105"/>
    <mergeCell ref="A106:D106"/>
    <mergeCell ref="A108:C108"/>
    <mergeCell ref="A94:C94"/>
    <mergeCell ref="A95:C95"/>
    <mergeCell ref="A96:D96"/>
    <mergeCell ref="A99:C99"/>
    <mergeCell ref="A100:C100"/>
    <mergeCell ref="A101:C101"/>
    <mergeCell ref="A87:D87"/>
    <mergeCell ref="A89:C89"/>
    <mergeCell ref="A90:C90"/>
    <mergeCell ref="A91:C91"/>
    <mergeCell ref="A92:C92"/>
    <mergeCell ref="A93:C93"/>
    <mergeCell ref="A81:C81"/>
    <mergeCell ref="A82:C82"/>
    <mergeCell ref="A83:C83"/>
    <mergeCell ref="A84:C84"/>
    <mergeCell ref="A85:C85"/>
    <mergeCell ref="A86:C86"/>
    <mergeCell ref="A45:C45"/>
    <mergeCell ref="A46:C46"/>
    <mergeCell ref="A47:C47"/>
    <mergeCell ref="A48:C48"/>
    <mergeCell ref="A49:D49"/>
    <mergeCell ref="A80:C80"/>
    <mergeCell ref="A38:C38"/>
    <mergeCell ref="A39:C39"/>
    <mergeCell ref="A40:D40"/>
    <mergeCell ref="A42:C42"/>
    <mergeCell ref="A43:C43"/>
    <mergeCell ref="A44:C44"/>
    <mergeCell ref="A31:D31"/>
    <mergeCell ref="A33:C33"/>
    <mergeCell ref="A34:C34"/>
    <mergeCell ref="A35:C35"/>
    <mergeCell ref="A36:C36"/>
    <mergeCell ref="A37:C37"/>
    <mergeCell ref="A25:C25"/>
    <mergeCell ref="A26:C26"/>
    <mergeCell ref="A27:C27"/>
    <mergeCell ref="A28:C28"/>
    <mergeCell ref="A29:C29"/>
    <mergeCell ref="A30:C30"/>
    <mergeCell ref="A21:C21"/>
    <mergeCell ref="A22:D22"/>
    <mergeCell ref="A24:C24"/>
    <mergeCell ref="A11:C11"/>
    <mergeCell ref="A12:C12"/>
    <mergeCell ref="A13:D13"/>
    <mergeCell ref="A15:C15"/>
    <mergeCell ref="A16:C16"/>
    <mergeCell ref="A17:C17"/>
    <mergeCell ref="A2:D2"/>
    <mergeCell ref="A6:C6"/>
    <mergeCell ref="A7:C7"/>
    <mergeCell ref="A8:C8"/>
    <mergeCell ref="A9:C9"/>
    <mergeCell ref="A10:C10"/>
    <mergeCell ref="A18:C18"/>
    <mergeCell ref="A19:C19"/>
    <mergeCell ref="A20:C20"/>
  </mergeCells>
  <pageMargins left="0.511811024" right="0.511811024" top="1.3825000000000001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filterMode="1">
    <pageSetUpPr fitToPage="1"/>
  </sheetPr>
  <dimension ref="A1:D129"/>
  <sheetViews>
    <sheetView view="pageLayout" workbookViewId="0">
      <selection activeCell="C135" sqref="C135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customHeight="1" x14ac:dyDescent="0.3">
      <c r="A45" s="30"/>
      <c r="B45" s="23" t="s">
        <v>92</v>
      </c>
      <c r="C45" s="27" t="s">
        <v>104</v>
      </c>
      <c r="D45" s="28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customHeight="1" x14ac:dyDescent="0.25">
      <c r="A51" s="152"/>
      <c r="B51" s="153"/>
      <c r="C51" s="154"/>
      <c r="D51" s="19" t="s">
        <v>164</v>
      </c>
    </row>
    <row r="52" spans="1:4" s="6" customFormat="1" ht="18" customHeight="1" x14ac:dyDescent="0.25">
      <c r="A52" s="146" t="s">
        <v>158</v>
      </c>
      <c r="B52" s="147"/>
      <c r="C52" s="148"/>
      <c r="D52" s="14"/>
    </row>
    <row r="53" spans="1:4" s="6" customFormat="1" ht="18" customHeight="1" x14ac:dyDescent="0.25">
      <c r="A53" s="146" t="s">
        <v>159</v>
      </c>
      <c r="B53" s="147"/>
      <c r="C53" s="148"/>
      <c r="D53" s="14"/>
    </row>
    <row r="54" spans="1:4" s="6" customFormat="1" ht="18" customHeight="1" x14ac:dyDescent="0.25">
      <c r="A54" s="146" t="s">
        <v>160</v>
      </c>
      <c r="B54" s="147"/>
      <c r="C54" s="148"/>
      <c r="D54" s="14"/>
    </row>
    <row r="55" spans="1:4" s="6" customFormat="1" ht="18" customHeight="1" x14ac:dyDescent="0.25">
      <c r="A55" s="146" t="s">
        <v>161</v>
      </c>
      <c r="B55" s="147"/>
      <c r="C55" s="148"/>
      <c r="D55" s="14"/>
    </row>
    <row r="56" spans="1:4" s="6" customFormat="1" ht="18" customHeight="1" x14ac:dyDescent="0.25">
      <c r="A56" s="146" t="s">
        <v>162</v>
      </c>
      <c r="B56" s="147"/>
      <c r="C56" s="148"/>
      <c r="D56" s="14"/>
    </row>
    <row r="57" spans="1:4" s="6" customFormat="1" ht="18" customHeight="1" x14ac:dyDescent="0.25">
      <c r="A57" s="146" t="s">
        <v>163</v>
      </c>
      <c r="B57" s="147"/>
      <c r="C57" s="148"/>
      <c r="D57" s="14"/>
    </row>
    <row r="58" spans="1:4" s="6" customFormat="1" ht="18" customHeight="1" x14ac:dyDescent="0.25">
      <c r="A58" s="152"/>
      <c r="B58" s="153"/>
      <c r="C58" s="153"/>
      <c r="D58" s="154"/>
    </row>
    <row r="59" spans="1:4" s="6" customFormat="1" ht="18" customHeight="1" x14ac:dyDescent="0.3">
      <c r="A59" s="30"/>
      <c r="B59" s="23" t="s">
        <v>92</v>
      </c>
      <c r="C59" s="27" t="s">
        <v>93</v>
      </c>
      <c r="D59" s="28" t="s">
        <v>90</v>
      </c>
    </row>
    <row r="60" spans="1:4" s="6" customFormat="1" ht="18" customHeight="1" x14ac:dyDescent="0.25">
      <c r="A60" s="152"/>
      <c r="B60" s="153"/>
      <c r="C60" s="154"/>
      <c r="D60" s="19" t="s">
        <v>164</v>
      </c>
    </row>
    <row r="61" spans="1:4" s="6" customFormat="1" ht="18" customHeight="1" x14ac:dyDescent="0.25">
      <c r="A61" s="146" t="s">
        <v>158</v>
      </c>
      <c r="B61" s="147"/>
      <c r="C61" s="148"/>
      <c r="D61" s="14"/>
    </row>
    <row r="62" spans="1:4" s="6" customFormat="1" ht="18" customHeight="1" x14ac:dyDescent="0.25">
      <c r="A62" s="146" t="s">
        <v>159</v>
      </c>
      <c r="B62" s="147"/>
      <c r="C62" s="148"/>
      <c r="D62" s="14"/>
    </row>
    <row r="63" spans="1:4" s="6" customFormat="1" ht="18" customHeight="1" x14ac:dyDescent="0.25">
      <c r="A63" s="146" t="s">
        <v>160</v>
      </c>
      <c r="B63" s="147"/>
      <c r="C63" s="148"/>
      <c r="D63" s="14"/>
    </row>
    <row r="64" spans="1:4" s="6" customFormat="1" ht="18" customHeight="1" x14ac:dyDescent="0.25">
      <c r="A64" s="146" t="s">
        <v>161</v>
      </c>
      <c r="B64" s="147"/>
      <c r="C64" s="148"/>
      <c r="D64" s="14"/>
    </row>
    <row r="65" spans="1:4" s="6" customFormat="1" ht="18" customHeight="1" x14ac:dyDescent="0.25">
      <c r="A65" s="146" t="s">
        <v>162</v>
      </c>
      <c r="B65" s="147"/>
      <c r="C65" s="148"/>
      <c r="D65" s="14"/>
    </row>
    <row r="66" spans="1:4" s="6" customFormat="1" ht="18" customHeight="1" x14ac:dyDescent="0.25">
      <c r="A66" s="146" t="s">
        <v>163</v>
      </c>
      <c r="B66" s="147"/>
      <c r="C66" s="148"/>
      <c r="D66" s="14"/>
    </row>
    <row r="67" spans="1:4" s="6" customFormat="1" ht="18" customHeight="1" x14ac:dyDescent="0.25">
      <c r="A67" s="152"/>
      <c r="B67" s="153"/>
      <c r="C67" s="153"/>
      <c r="D67" s="154"/>
    </row>
    <row r="68" spans="1:4" s="6" customFormat="1" ht="18" customHeight="1" x14ac:dyDescent="0.3">
      <c r="A68" s="30"/>
      <c r="B68" s="23" t="s">
        <v>92</v>
      </c>
      <c r="C68" s="27" t="s">
        <v>91</v>
      </c>
      <c r="D68" s="28" t="s">
        <v>90</v>
      </c>
    </row>
    <row r="69" spans="1:4" ht="18" hidden="1" customHeight="1" x14ac:dyDescent="0.25">
      <c r="A69" s="8">
        <v>50</v>
      </c>
      <c r="B69" s="4" t="s">
        <v>2</v>
      </c>
      <c r="C69" s="17" t="s">
        <v>89</v>
      </c>
      <c r="D69" s="14" t="s">
        <v>3</v>
      </c>
    </row>
    <row r="70" spans="1:4" ht="18" hidden="1" customHeight="1" x14ac:dyDescent="0.25">
      <c r="A70" s="8">
        <v>51</v>
      </c>
      <c r="B70" s="4" t="s">
        <v>2</v>
      </c>
      <c r="C70" s="17" t="s">
        <v>88</v>
      </c>
      <c r="D70" s="14" t="s">
        <v>87</v>
      </c>
    </row>
    <row r="71" spans="1:4" ht="18" hidden="1" customHeight="1" x14ac:dyDescent="0.25">
      <c r="A71" s="8">
        <v>52</v>
      </c>
      <c r="B71" s="4" t="s">
        <v>8</v>
      </c>
      <c r="C71" s="19" t="s">
        <v>86</v>
      </c>
      <c r="D71" s="14" t="s">
        <v>84</v>
      </c>
    </row>
    <row r="72" spans="1:4" ht="18" hidden="1" customHeight="1" x14ac:dyDescent="0.25">
      <c r="A72" s="8">
        <v>53</v>
      </c>
      <c r="B72" s="4" t="s">
        <v>8</v>
      </c>
      <c r="C72" s="19" t="s">
        <v>85</v>
      </c>
      <c r="D72" s="14" t="s">
        <v>84</v>
      </c>
    </row>
    <row r="73" spans="1:4" s="6" customFormat="1" ht="18" hidden="1" customHeight="1" x14ac:dyDescent="0.25">
      <c r="A73" s="8">
        <v>54</v>
      </c>
      <c r="B73" s="4" t="s">
        <v>81</v>
      </c>
      <c r="C73" s="17" t="s">
        <v>83</v>
      </c>
      <c r="D73" s="15" t="s">
        <v>82</v>
      </c>
    </row>
    <row r="74" spans="1:4" ht="18" hidden="1" customHeight="1" x14ac:dyDescent="0.25">
      <c r="A74" s="8">
        <v>55</v>
      </c>
      <c r="B74" s="4" t="s">
        <v>81</v>
      </c>
      <c r="C74" s="17" t="s">
        <v>80</v>
      </c>
      <c r="D74" s="14" t="s">
        <v>79</v>
      </c>
    </row>
    <row r="75" spans="1:4" s="6" customFormat="1" ht="18" hidden="1" customHeight="1" x14ac:dyDescent="0.25">
      <c r="A75" s="8">
        <v>56</v>
      </c>
      <c r="B75" s="4" t="s">
        <v>56</v>
      </c>
      <c r="C75" s="17" t="s">
        <v>78</v>
      </c>
      <c r="D75" s="15" t="s">
        <v>10</v>
      </c>
    </row>
    <row r="76" spans="1:4" ht="18" hidden="1" customHeight="1" x14ac:dyDescent="0.25">
      <c r="A76" s="8">
        <v>57</v>
      </c>
      <c r="B76" s="4" t="s">
        <v>32</v>
      </c>
      <c r="C76" s="19" t="s">
        <v>77</v>
      </c>
      <c r="D76" s="14" t="s">
        <v>71</v>
      </c>
    </row>
    <row r="77" spans="1:4" s="6" customFormat="1" ht="18" hidden="1" customHeight="1" x14ac:dyDescent="0.25">
      <c r="A77" s="8">
        <v>58</v>
      </c>
      <c r="B77" s="4" t="s">
        <v>26</v>
      </c>
      <c r="C77" s="17" t="s">
        <v>76</v>
      </c>
      <c r="D77" s="15" t="s">
        <v>75</v>
      </c>
    </row>
    <row r="78" spans="1:4" ht="18" hidden="1" customHeight="1" x14ac:dyDescent="0.25">
      <c r="A78" s="8">
        <v>59</v>
      </c>
      <c r="B78" s="4" t="s">
        <v>26</v>
      </c>
      <c r="C78" s="17" t="s">
        <v>74</v>
      </c>
      <c r="D78" s="15" t="s">
        <v>73</v>
      </c>
    </row>
    <row r="79" spans="1:4" ht="18" hidden="1" customHeight="1" x14ac:dyDescent="0.25">
      <c r="A79" s="8">
        <v>60</v>
      </c>
      <c r="B79" s="4" t="s">
        <v>32</v>
      </c>
      <c r="C79" s="19" t="s">
        <v>72</v>
      </c>
      <c r="D79" s="14" t="s">
        <v>71</v>
      </c>
    </row>
    <row r="80" spans="1:4" ht="18" hidden="1" customHeight="1" x14ac:dyDescent="0.25">
      <c r="A80" s="8">
        <v>61</v>
      </c>
      <c r="B80" s="4" t="s">
        <v>19</v>
      </c>
      <c r="C80" s="17" t="s">
        <v>70</v>
      </c>
      <c r="D80" s="14" t="s">
        <v>69</v>
      </c>
    </row>
    <row r="81" spans="1:4" ht="18" hidden="1" customHeight="1" x14ac:dyDescent="0.25">
      <c r="A81" s="8">
        <v>62</v>
      </c>
      <c r="B81" s="4" t="s">
        <v>32</v>
      </c>
      <c r="C81" s="19" t="s">
        <v>68</v>
      </c>
      <c r="D81" s="14" t="s">
        <v>30</v>
      </c>
    </row>
    <row r="82" spans="1:4" ht="18" hidden="1" customHeight="1" x14ac:dyDescent="0.25">
      <c r="A82" s="8">
        <v>63</v>
      </c>
      <c r="B82" s="4" t="s">
        <v>32</v>
      </c>
      <c r="C82" s="19" t="s">
        <v>67</v>
      </c>
      <c r="D82" s="14" t="s">
        <v>30</v>
      </c>
    </row>
    <row r="83" spans="1:4" s="6" customFormat="1" ht="18" hidden="1" customHeight="1" x14ac:dyDescent="0.25">
      <c r="A83" s="8">
        <v>64</v>
      </c>
      <c r="B83" s="9" t="s">
        <v>56</v>
      </c>
      <c r="C83" s="17" t="s">
        <v>66</v>
      </c>
      <c r="D83" s="15" t="s">
        <v>10</v>
      </c>
    </row>
    <row r="84" spans="1:4" s="6" customFormat="1" ht="18" hidden="1" customHeight="1" x14ac:dyDescent="0.25">
      <c r="A84" s="8">
        <v>65</v>
      </c>
      <c r="B84" s="9" t="s">
        <v>12</v>
      </c>
      <c r="C84" s="17" t="s">
        <v>65</v>
      </c>
      <c r="D84" s="15" t="s">
        <v>10</v>
      </c>
    </row>
    <row r="85" spans="1:4" s="6" customFormat="1" ht="18" hidden="1" customHeight="1" x14ac:dyDescent="0.25">
      <c r="A85" s="8">
        <v>66</v>
      </c>
      <c r="B85" s="9" t="s">
        <v>62</v>
      </c>
      <c r="C85" s="17" t="s">
        <v>64</v>
      </c>
      <c r="D85" s="15" t="s">
        <v>10</v>
      </c>
    </row>
    <row r="86" spans="1:4" ht="18" hidden="1" customHeight="1" x14ac:dyDescent="0.25">
      <c r="A86" s="8">
        <v>67</v>
      </c>
      <c r="B86" s="9" t="s">
        <v>54</v>
      </c>
      <c r="C86" s="3" t="s">
        <v>63</v>
      </c>
      <c r="D86" s="14" t="s">
        <v>10</v>
      </c>
    </row>
    <row r="87" spans="1:4" ht="18" hidden="1" customHeight="1" x14ac:dyDescent="0.25">
      <c r="A87" s="8">
        <v>68</v>
      </c>
      <c r="B87" s="9" t="s">
        <v>62</v>
      </c>
      <c r="C87" s="13" t="s">
        <v>61</v>
      </c>
      <c r="D87" s="14" t="s">
        <v>10</v>
      </c>
    </row>
    <row r="88" spans="1:4" ht="18" hidden="1" customHeight="1" x14ac:dyDescent="0.25">
      <c r="A88" s="8">
        <v>69</v>
      </c>
      <c r="B88" s="9" t="s">
        <v>56</v>
      </c>
      <c r="C88" s="18" t="s">
        <v>60</v>
      </c>
      <c r="D88" s="14" t="s">
        <v>10</v>
      </c>
    </row>
    <row r="89" spans="1:4" ht="18" hidden="1" customHeight="1" x14ac:dyDescent="0.25">
      <c r="A89" s="8">
        <v>70</v>
      </c>
      <c r="B89" s="9" t="s">
        <v>56</v>
      </c>
      <c r="C89" s="17" t="s">
        <v>59</v>
      </c>
      <c r="D89" s="14" t="s">
        <v>10</v>
      </c>
    </row>
    <row r="90" spans="1:4" ht="18" hidden="1" customHeight="1" x14ac:dyDescent="0.25">
      <c r="A90" s="8">
        <v>71</v>
      </c>
      <c r="B90" s="9" t="s">
        <v>54</v>
      </c>
      <c r="C90" s="3" t="s">
        <v>58</v>
      </c>
      <c r="D90" s="14" t="s">
        <v>10</v>
      </c>
    </row>
    <row r="91" spans="1:4" ht="18" hidden="1" customHeight="1" x14ac:dyDescent="0.25">
      <c r="A91" s="8">
        <v>72</v>
      </c>
      <c r="B91" s="9" t="s">
        <v>56</v>
      </c>
      <c r="C91" s="16" t="s">
        <v>57</v>
      </c>
      <c r="D91" s="14" t="s">
        <v>10</v>
      </c>
    </row>
    <row r="92" spans="1:4" s="6" customFormat="1" ht="18" hidden="1" customHeight="1" x14ac:dyDescent="0.25">
      <c r="A92" s="8">
        <v>73</v>
      </c>
      <c r="B92" s="9" t="s">
        <v>56</v>
      </c>
      <c r="C92" s="13" t="s">
        <v>55</v>
      </c>
      <c r="D92" s="15" t="s">
        <v>10</v>
      </c>
    </row>
    <row r="93" spans="1:4" ht="18" hidden="1" customHeight="1" x14ac:dyDescent="0.25">
      <c r="A93" s="8">
        <v>74</v>
      </c>
      <c r="B93" s="9" t="s">
        <v>54</v>
      </c>
      <c r="C93" s="3" t="s">
        <v>53</v>
      </c>
      <c r="D93" s="14" t="s">
        <v>10</v>
      </c>
    </row>
    <row r="94" spans="1:4" ht="18" hidden="1" customHeight="1" x14ac:dyDescent="0.25">
      <c r="A94" s="8">
        <v>75</v>
      </c>
      <c r="B94" s="4" t="s">
        <v>23</v>
      </c>
      <c r="C94" s="13" t="s">
        <v>52</v>
      </c>
      <c r="D94" s="2" t="s">
        <v>51</v>
      </c>
    </row>
    <row r="95" spans="1:4" ht="18" hidden="1" customHeight="1" x14ac:dyDescent="0.25">
      <c r="A95" s="8">
        <v>76</v>
      </c>
      <c r="B95" s="4" t="s">
        <v>26</v>
      </c>
      <c r="C95" s="13" t="s">
        <v>50</v>
      </c>
      <c r="D95" s="2" t="s">
        <v>46</v>
      </c>
    </row>
    <row r="96" spans="1:4" ht="18" hidden="1" customHeight="1" x14ac:dyDescent="0.25">
      <c r="A96" s="8">
        <v>77</v>
      </c>
      <c r="B96" s="4" t="s">
        <v>26</v>
      </c>
      <c r="C96" s="13" t="s">
        <v>49</v>
      </c>
      <c r="D96" s="2" t="s">
        <v>46</v>
      </c>
    </row>
    <row r="97" spans="1:4" ht="18" hidden="1" customHeight="1" x14ac:dyDescent="0.25">
      <c r="A97" s="8">
        <v>78</v>
      </c>
      <c r="B97" s="4" t="s">
        <v>26</v>
      </c>
      <c r="C97" s="13" t="s">
        <v>48</v>
      </c>
      <c r="D97" s="2" t="s">
        <v>46</v>
      </c>
    </row>
    <row r="98" spans="1:4" ht="18" hidden="1" customHeight="1" x14ac:dyDescent="0.25">
      <c r="A98" s="8">
        <v>79</v>
      </c>
      <c r="B98" s="4" t="s">
        <v>26</v>
      </c>
      <c r="C98" s="12" t="s">
        <v>47</v>
      </c>
      <c r="D98" s="2" t="s">
        <v>46</v>
      </c>
    </row>
    <row r="99" spans="1:4" ht="18" hidden="1" customHeight="1" x14ac:dyDescent="0.25">
      <c r="A99" s="8">
        <v>80</v>
      </c>
      <c r="B99" s="4" t="s">
        <v>32</v>
      </c>
      <c r="C99" s="12" t="s">
        <v>45</v>
      </c>
      <c r="D99" s="2" t="s">
        <v>44</v>
      </c>
    </row>
    <row r="100" spans="1:4" ht="18" hidden="1" customHeight="1" x14ac:dyDescent="0.25">
      <c r="A100" s="8">
        <v>81</v>
      </c>
      <c r="B100" s="4" t="s">
        <v>23</v>
      </c>
      <c r="C100" s="5" t="s">
        <v>43</v>
      </c>
      <c r="D100" s="2" t="s">
        <v>42</v>
      </c>
    </row>
    <row r="101" spans="1:4" ht="18" hidden="1" customHeight="1" x14ac:dyDescent="0.25">
      <c r="A101" s="8">
        <v>82</v>
      </c>
      <c r="B101" s="4" t="s">
        <v>8</v>
      </c>
      <c r="C101" s="12" t="s">
        <v>41</v>
      </c>
      <c r="D101" s="2" t="s">
        <v>40</v>
      </c>
    </row>
    <row r="102" spans="1:4" ht="18" hidden="1" customHeight="1" x14ac:dyDescent="0.25">
      <c r="A102" s="8">
        <v>83</v>
      </c>
      <c r="B102" s="4" t="s">
        <v>8</v>
      </c>
      <c r="C102" s="12" t="s">
        <v>39</v>
      </c>
      <c r="D102" s="2" t="s">
        <v>37</v>
      </c>
    </row>
    <row r="103" spans="1:4" ht="18" hidden="1" customHeight="1" x14ac:dyDescent="0.25">
      <c r="A103" s="8">
        <v>84</v>
      </c>
      <c r="B103" s="4" t="s">
        <v>8</v>
      </c>
      <c r="C103" s="12" t="s">
        <v>38</v>
      </c>
      <c r="D103" s="2" t="s">
        <v>37</v>
      </c>
    </row>
    <row r="104" spans="1:4" ht="18" hidden="1" customHeight="1" x14ac:dyDescent="0.25">
      <c r="A104" s="8">
        <v>85</v>
      </c>
      <c r="B104" s="4" t="s">
        <v>2</v>
      </c>
      <c r="C104" s="3" t="s">
        <v>36</v>
      </c>
      <c r="D104" s="2" t="s">
        <v>3</v>
      </c>
    </row>
    <row r="105" spans="1:4" ht="18" hidden="1" customHeight="1" x14ac:dyDescent="0.25">
      <c r="A105" s="8">
        <v>86</v>
      </c>
      <c r="B105" s="4" t="s">
        <v>2</v>
      </c>
      <c r="C105" s="3" t="s">
        <v>35</v>
      </c>
      <c r="D105" s="2" t="s">
        <v>3</v>
      </c>
    </row>
    <row r="106" spans="1:4" ht="18" hidden="1" customHeight="1" x14ac:dyDescent="0.25">
      <c r="A106" s="8">
        <v>87</v>
      </c>
      <c r="B106" s="4" t="s">
        <v>32</v>
      </c>
      <c r="C106" s="5" t="s">
        <v>34</v>
      </c>
      <c r="D106" s="2" t="s">
        <v>33</v>
      </c>
    </row>
    <row r="107" spans="1:4" ht="18" hidden="1" customHeight="1" x14ac:dyDescent="0.25">
      <c r="A107" s="8">
        <v>88</v>
      </c>
      <c r="B107" s="4" t="s">
        <v>32</v>
      </c>
      <c r="C107" s="5" t="s">
        <v>31</v>
      </c>
      <c r="D107" s="2" t="s">
        <v>30</v>
      </c>
    </row>
    <row r="108" spans="1:4" ht="18" hidden="1" customHeight="1" x14ac:dyDescent="0.25">
      <c r="A108" s="8">
        <v>89</v>
      </c>
      <c r="B108" s="4" t="s">
        <v>23</v>
      </c>
      <c r="C108" s="3" t="s">
        <v>29</v>
      </c>
      <c r="D108" s="2" t="s">
        <v>27</v>
      </c>
    </row>
    <row r="109" spans="1:4" ht="18" hidden="1" customHeight="1" x14ac:dyDescent="0.25">
      <c r="A109" s="8">
        <v>90</v>
      </c>
      <c r="B109" s="4" t="s">
        <v>23</v>
      </c>
      <c r="C109" s="3" t="s">
        <v>28</v>
      </c>
      <c r="D109" s="2" t="s">
        <v>27</v>
      </c>
    </row>
    <row r="110" spans="1:4" s="6" customFormat="1" ht="18" hidden="1" customHeight="1" x14ac:dyDescent="0.25">
      <c r="A110" s="8">
        <v>91</v>
      </c>
      <c r="B110" s="4" t="s">
        <v>26</v>
      </c>
      <c r="C110" s="11" t="s">
        <v>25</v>
      </c>
      <c r="D110" s="10" t="s">
        <v>24</v>
      </c>
    </row>
    <row r="111" spans="1:4" ht="18" hidden="1" customHeight="1" x14ac:dyDescent="0.25">
      <c r="A111" s="8">
        <v>92</v>
      </c>
      <c r="B111" s="4" t="s">
        <v>23</v>
      </c>
      <c r="C111" s="3" t="s">
        <v>22</v>
      </c>
      <c r="D111" s="2" t="s">
        <v>21</v>
      </c>
    </row>
    <row r="112" spans="1:4" ht="18" hidden="1" customHeight="1" x14ac:dyDescent="0.25">
      <c r="A112" s="8">
        <v>93</v>
      </c>
      <c r="B112" s="4" t="s">
        <v>19</v>
      </c>
      <c r="C112" s="3" t="s">
        <v>20</v>
      </c>
      <c r="D112" s="2" t="s">
        <v>17</v>
      </c>
    </row>
    <row r="113" spans="1:4" ht="18" hidden="1" customHeight="1" x14ac:dyDescent="0.25">
      <c r="A113" s="8">
        <v>94</v>
      </c>
      <c r="B113" s="4" t="s">
        <v>19</v>
      </c>
      <c r="C113" s="3" t="s">
        <v>18</v>
      </c>
      <c r="D113" s="2" t="s">
        <v>17</v>
      </c>
    </row>
    <row r="114" spans="1:4" ht="18" hidden="1" customHeight="1" x14ac:dyDescent="0.25">
      <c r="A114" s="8">
        <v>95</v>
      </c>
      <c r="B114" s="4" t="s">
        <v>8</v>
      </c>
      <c r="C114" s="5" t="s">
        <v>16</v>
      </c>
      <c r="D114" s="2" t="s">
        <v>15</v>
      </c>
    </row>
    <row r="115" spans="1:4" ht="18" hidden="1" customHeight="1" x14ac:dyDescent="0.25">
      <c r="A115" s="8">
        <v>96</v>
      </c>
      <c r="B115" s="4" t="s">
        <v>8</v>
      </c>
      <c r="C115" s="3" t="s">
        <v>14</v>
      </c>
      <c r="D115" s="2" t="s">
        <v>13</v>
      </c>
    </row>
    <row r="116" spans="1:4" ht="18" hidden="1" customHeight="1" x14ac:dyDescent="0.25">
      <c r="A116" s="8">
        <v>97</v>
      </c>
      <c r="B116" s="9" t="s">
        <v>12</v>
      </c>
      <c r="C116" s="3" t="s">
        <v>11</v>
      </c>
      <c r="D116" s="2" t="s">
        <v>10</v>
      </c>
    </row>
    <row r="117" spans="1:4" ht="18" hidden="1" customHeight="1" x14ac:dyDescent="0.25">
      <c r="A117" s="8">
        <v>98</v>
      </c>
      <c r="B117" s="4" t="s">
        <v>8</v>
      </c>
      <c r="C117" s="5" t="s">
        <v>9</v>
      </c>
      <c r="D117" s="2" t="s">
        <v>6</v>
      </c>
    </row>
    <row r="118" spans="1:4" ht="18" hidden="1" customHeight="1" x14ac:dyDescent="0.25">
      <c r="A118" s="8">
        <v>99</v>
      </c>
      <c r="B118" s="4" t="s">
        <v>8</v>
      </c>
      <c r="C118" s="5" t="s">
        <v>7</v>
      </c>
      <c r="D118" s="2" t="s">
        <v>6</v>
      </c>
    </row>
    <row r="119" spans="1:4" s="6" customFormat="1" hidden="1" x14ac:dyDescent="0.25">
      <c r="A119" s="3">
        <v>100</v>
      </c>
      <c r="B119" s="4" t="s">
        <v>5</v>
      </c>
      <c r="C119" s="3" t="s">
        <v>1</v>
      </c>
      <c r="D119" s="7" t="s">
        <v>4</v>
      </c>
    </row>
    <row r="120" spans="1:4" hidden="1" x14ac:dyDescent="0.25">
      <c r="A120" s="3">
        <v>101</v>
      </c>
      <c r="B120" s="4" t="s">
        <v>2</v>
      </c>
      <c r="C120" s="3" t="s">
        <v>1</v>
      </c>
      <c r="D120" s="2" t="s">
        <v>3</v>
      </c>
    </row>
    <row r="121" spans="1:4" hidden="1" x14ac:dyDescent="0.25">
      <c r="A121" s="5">
        <v>102</v>
      </c>
      <c r="B121" s="4" t="s">
        <v>2</v>
      </c>
      <c r="C121" s="3" t="s">
        <v>1</v>
      </c>
      <c r="D121" s="2" t="s">
        <v>0</v>
      </c>
    </row>
    <row r="122" spans="1:4" x14ac:dyDescent="0.25">
      <c r="A122" s="152"/>
      <c r="B122" s="153"/>
      <c r="C122" s="154"/>
      <c r="D122" s="19" t="s">
        <v>164</v>
      </c>
    </row>
    <row r="123" spans="1:4" x14ac:dyDescent="0.25">
      <c r="A123" s="146" t="s">
        <v>158</v>
      </c>
      <c r="B123" s="147"/>
      <c r="C123" s="148"/>
      <c r="D123" s="14"/>
    </row>
    <row r="124" spans="1:4" x14ac:dyDescent="0.25">
      <c r="A124" s="146" t="s">
        <v>159</v>
      </c>
      <c r="B124" s="147"/>
      <c r="C124" s="148"/>
      <c r="D124" s="14"/>
    </row>
    <row r="125" spans="1:4" x14ac:dyDescent="0.25">
      <c r="A125" s="146" t="s">
        <v>160</v>
      </c>
      <c r="B125" s="147"/>
      <c r="C125" s="148"/>
      <c r="D125" s="14"/>
    </row>
    <row r="126" spans="1:4" x14ac:dyDescent="0.25">
      <c r="A126" s="146" t="s">
        <v>161</v>
      </c>
      <c r="B126" s="147"/>
      <c r="C126" s="148"/>
      <c r="D126" s="14"/>
    </row>
    <row r="127" spans="1:4" x14ac:dyDescent="0.25">
      <c r="A127" s="146" t="s">
        <v>162</v>
      </c>
      <c r="B127" s="147"/>
      <c r="C127" s="148"/>
      <c r="D127" s="14"/>
    </row>
    <row r="128" spans="1:4" x14ac:dyDescent="0.25">
      <c r="A128" s="146" t="s">
        <v>163</v>
      </c>
      <c r="B128" s="147"/>
      <c r="C128" s="148"/>
      <c r="D128" s="14"/>
    </row>
    <row r="129" spans="1:4" x14ac:dyDescent="0.25">
      <c r="A129" s="152"/>
      <c r="B129" s="153"/>
      <c r="C129" s="153"/>
      <c r="D129" s="154"/>
    </row>
  </sheetData>
  <autoFilter ref="A1:D121" xr:uid="{00000000-0009-0000-0000-000006000000}">
    <filterColumn colId="1">
      <filters>
        <filter val="17ª"/>
      </filters>
    </filterColumn>
  </autoFilter>
  <mergeCells count="25">
    <mergeCell ref="A129:D129"/>
    <mergeCell ref="A123:C123"/>
    <mergeCell ref="A124:C124"/>
    <mergeCell ref="A125:C125"/>
    <mergeCell ref="A126:C126"/>
    <mergeCell ref="A127:C127"/>
    <mergeCell ref="A128:C128"/>
    <mergeCell ref="A122:C122"/>
    <mergeCell ref="A56:C56"/>
    <mergeCell ref="A57:C57"/>
    <mergeCell ref="A58:D58"/>
    <mergeCell ref="A60:C60"/>
    <mergeCell ref="A61:C61"/>
    <mergeCell ref="A62:C62"/>
    <mergeCell ref="A63:C63"/>
    <mergeCell ref="A64:C64"/>
    <mergeCell ref="A65:C65"/>
    <mergeCell ref="A66:C66"/>
    <mergeCell ref="A67:D67"/>
    <mergeCell ref="A55:C55"/>
    <mergeCell ref="A2:D2"/>
    <mergeCell ref="A51:C51"/>
    <mergeCell ref="A52:C52"/>
    <mergeCell ref="A53:C53"/>
    <mergeCell ref="A54:C54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D121"/>
  <sheetViews>
    <sheetView view="pageLayout" topLeftCell="A58" workbookViewId="0">
      <selection activeCell="A66" sqref="A66:D66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customHeight="1" x14ac:dyDescent="0.25">
      <c r="A2" s="149" t="s">
        <v>157</v>
      </c>
      <c r="B2" s="150"/>
      <c r="C2" s="150"/>
      <c r="D2" s="151"/>
    </row>
    <row r="3" spans="1:4" ht="19.5" customHeight="1" x14ac:dyDescent="0.25">
      <c r="A3" s="20"/>
      <c r="B3" s="20"/>
      <c r="C3" s="20"/>
      <c r="D3" s="20"/>
    </row>
    <row r="4" spans="1:4" ht="18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48.75" customHeight="1" x14ac:dyDescent="0.25">
      <c r="A57" s="42"/>
      <c r="B57" s="29" t="s">
        <v>81</v>
      </c>
      <c r="C57" s="27" t="s">
        <v>83</v>
      </c>
      <c r="D57" s="58" t="s">
        <v>82</v>
      </c>
    </row>
    <row r="58" spans="1:4" s="6" customFormat="1" ht="18" customHeight="1" x14ac:dyDescent="0.25">
      <c r="A58" s="152"/>
      <c r="B58" s="153"/>
      <c r="C58" s="154"/>
      <c r="D58" s="19" t="s">
        <v>164</v>
      </c>
    </row>
    <row r="59" spans="1:4" s="6" customFormat="1" ht="18" customHeight="1" x14ac:dyDescent="0.25">
      <c r="A59" s="146" t="s">
        <v>158</v>
      </c>
      <c r="B59" s="147"/>
      <c r="C59" s="148"/>
      <c r="D59" s="14"/>
    </row>
    <row r="60" spans="1:4" s="6" customFormat="1" ht="18" customHeight="1" x14ac:dyDescent="0.25">
      <c r="A60" s="146" t="s">
        <v>159</v>
      </c>
      <c r="B60" s="147"/>
      <c r="C60" s="148"/>
      <c r="D60" s="14"/>
    </row>
    <row r="61" spans="1:4" s="6" customFormat="1" ht="18" customHeight="1" x14ac:dyDescent="0.25">
      <c r="A61" s="146" t="s">
        <v>160</v>
      </c>
      <c r="B61" s="147"/>
      <c r="C61" s="148"/>
      <c r="D61" s="14"/>
    </row>
    <row r="62" spans="1:4" s="6" customFormat="1" ht="18" customHeight="1" x14ac:dyDescent="0.25">
      <c r="A62" s="146" t="s">
        <v>161</v>
      </c>
      <c r="B62" s="147"/>
      <c r="C62" s="148"/>
      <c r="D62" s="14"/>
    </row>
    <row r="63" spans="1:4" s="6" customFormat="1" ht="18" customHeight="1" x14ac:dyDescent="0.25">
      <c r="A63" s="146" t="s">
        <v>162</v>
      </c>
      <c r="B63" s="147"/>
      <c r="C63" s="148"/>
      <c r="D63" s="14"/>
    </row>
    <row r="64" spans="1:4" s="6" customFormat="1" ht="18" customHeight="1" x14ac:dyDescent="0.25">
      <c r="A64" s="146" t="s">
        <v>163</v>
      </c>
      <c r="B64" s="147"/>
      <c r="C64" s="148"/>
      <c r="D64" s="14"/>
    </row>
    <row r="65" spans="1:4" s="6" customFormat="1" ht="18" customHeight="1" x14ac:dyDescent="0.25">
      <c r="A65" s="152"/>
      <c r="B65" s="153"/>
      <c r="C65" s="153"/>
      <c r="D65" s="154"/>
    </row>
    <row r="66" spans="1:4" ht="38.25" customHeight="1" x14ac:dyDescent="0.25">
      <c r="A66" s="42"/>
      <c r="B66" s="29" t="s">
        <v>81</v>
      </c>
      <c r="C66" s="27" t="s">
        <v>80</v>
      </c>
      <c r="D66" s="44" t="s">
        <v>79</v>
      </c>
    </row>
    <row r="67" spans="1:4" s="6" customFormat="1" ht="18" customHeight="1" x14ac:dyDescent="0.25">
      <c r="A67" s="8">
        <v>56</v>
      </c>
      <c r="B67" s="4" t="s">
        <v>56</v>
      </c>
      <c r="C67" s="17" t="s">
        <v>78</v>
      </c>
      <c r="D67" s="15" t="s">
        <v>10</v>
      </c>
    </row>
    <row r="68" spans="1:4" ht="18" customHeight="1" x14ac:dyDescent="0.25">
      <c r="A68" s="8">
        <v>57</v>
      </c>
      <c r="B68" s="4" t="s">
        <v>32</v>
      </c>
      <c r="C68" s="19" t="s">
        <v>77</v>
      </c>
      <c r="D68" s="14" t="s">
        <v>71</v>
      </c>
    </row>
    <row r="69" spans="1:4" s="6" customFormat="1" ht="18" customHeight="1" x14ac:dyDescent="0.25">
      <c r="A69" s="8">
        <v>58</v>
      </c>
      <c r="B69" s="4" t="s">
        <v>26</v>
      </c>
      <c r="C69" s="17" t="s">
        <v>76</v>
      </c>
      <c r="D69" s="15" t="s">
        <v>75</v>
      </c>
    </row>
    <row r="70" spans="1:4" ht="18" customHeight="1" x14ac:dyDescent="0.25">
      <c r="A70" s="8">
        <v>59</v>
      </c>
      <c r="B70" s="4" t="s">
        <v>26</v>
      </c>
      <c r="C70" s="17" t="s">
        <v>74</v>
      </c>
      <c r="D70" s="15" t="s">
        <v>73</v>
      </c>
    </row>
    <row r="71" spans="1:4" ht="18" customHeight="1" x14ac:dyDescent="0.25">
      <c r="A71" s="8">
        <v>60</v>
      </c>
      <c r="B71" s="4" t="s">
        <v>32</v>
      </c>
      <c r="C71" s="19" t="s">
        <v>72</v>
      </c>
      <c r="D71" s="14" t="s">
        <v>71</v>
      </c>
    </row>
    <row r="72" spans="1:4" ht="18" customHeight="1" x14ac:dyDescent="0.25">
      <c r="A72" s="8">
        <v>61</v>
      </c>
      <c r="B72" s="4" t="s">
        <v>19</v>
      </c>
      <c r="C72" s="17" t="s">
        <v>70</v>
      </c>
      <c r="D72" s="14" t="s">
        <v>69</v>
      </c>
    </row>
    <row r="73" spans="1:4" ht="18" customHeight="1" x14ac:dyDescent="0.25">
      <c r="A73" s="8">
        <v>62</v>
      </c>
      <c r="B73" s="4" t="s">
        <v>32</v>
      </c>
      <c r="C73" s="19" t="s">
        <v>68</v>
      </c>
      <c r="D73" s="14" t="s">
        <v>30</v>
      </c>
    </row>
    <row r="74" spans="1:4" ht="18" customHeight="1" x14ac:dyDescent="0.25">
      <c r="A74" s="8">
        <v>63</v>
      </c>
      <c r="B74" s="4" t="s">
        <v>32</v>
      </c>
      <c r="C74" s="19" t="s">
        <v>67</v>
      </c>
      <c r="D74" s="14" t="s">
        <v>30</v>
      </c>
    </row>
    <row r="75" spans="1:4" s="6" customFormat="1" ht="18" customHeight="1" x14ac:dyDescent="0.25">
      <c r="A75" s="8">
        <v>64</v>
      </c>
      <c r="B75" s="9" t="s">
        <v>56</v>
      </c>
      <c r="C75" s="17" t="s">
        <v>66</v>
      </c>
      <c r="D75" s="15" t="s">
        <v>10</v>
      </c>
    </row>
    <row r="76" spans="1:4" s="6" customFormat="1" ht="18" customHeight="1" x14ac:dyDescent="0.25">
      <c r="A76" s="8">
        <v>65</v>
      </c>
      <c r="B76" s="9" t="s">
        <v>12</v>
      </c>
      <c r="C76" s="17" t="s">
        <v>65</v>
      </c>
      <c r="D76" s="15" t="s">
        <v>10</v>
      </c>
    </row>
    <row r="77" spans="1:4" s="6" customFormat="1" ht="18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customHeight="1" x14ac:dyDescent="0.25">
      <c r="A87" s="8">
        <v>76</v>
      </c>
      <c r="B87" s="4" t="s">
        <v>26</v>
      </c>
      <c r="C87" s="13" t="s">
        <v>50</v>
      </c>
      <c r="D87" s="2" t="s">
        <v>46</v>
      </c>
    </row>
    <row r="88" spans="1:4" ht="18" customHeight="1" x14ac:dyDescent="0.25">
      <c r="A88" s="8">
        <v>77</v>
      </c>
      <c r="B88" s="4" t="s">
        <v>26</v>
      </c>
      <c r="C88" s="13" t="s">
        <v>49</v>
      </c>
      <c r="D88" s="2" t="s">
        <v>46</v>
      </c>
    </row>
    <row r="89" spans="1:4" ht="18" customHeight="1" x14ac:dyDescent="0.25">
      <c r="A89" s="8">
        <v>78</v>
      </c>
      <c r="B89" s="4" t="s">
        <v>26</v>
      </c>
      <c r="C89" s="13" t="s">
        <v>48</v>
      </c>
      <c r="D89" s="2" t="s">
        <v>46</v>
      </c>
    </row>
    <row r="90" spans="1:4" ht="18" customHeight="1" x14ac:dyDescent="0.25">
      <c r="A90" s="8">
        <v>79</v>
      </c>
      <c r="B90" s="4" t="s">
        <v>26</v>
      </c>
      <c r="C90" s="12" t="s">
        <v>47</v>
      </c>
      <c r="D90" s="2" t="s">
        <v>46</v>
      </c>
    </row>
    <row r="91" spans="1:4" ht="18" customHeight="1" x14ac:dyDescent="0.25">
      <c r="A91" s="8">
        <v>80</v>
      </c>
      <c r="B91" s="4" t="s">
        <v>32</v>
      </c>
      <c r="C91" s="12" t="s">
        <v>45</v>
      </c>
      <c r="D91" s="2" t="s">
        <v>44</v>
      </c>
    </row>
    <row r="92" spans="1:4" ht="18" customHeight="1" x14ac:dyDescent="0.25">
      <c r="A92" s="8">
        <v>81</v>
      </c>
      <c r="B92" s="4" t="s">
        <v>23</v>
      </c>
      <c r="C92" s="5" t="s">
        <v>43</v>
      </c>
      <c r="D92" s="2" t="s">
        <v>42</v>
      </c>
    </row>
    <row r="93" spans="1:4" ht="18" customHeight="1" x14ac:dyDescent="0.25">
      <c r="A93" s="8">
        <v>82</v>
      </c>
      <c r="B93" s="4" t="s">
        <v>8</v>
      </c>
      <c r="C93" s="12" t="s">
        <v>41</v>
      </c>
      <c r="D93" s="2" t="s">
        <v>40</v>
      </c>
    </row>
    <row r="94" spans="1:4" ht="18" customHeight="1" x14ac:dyDescent="0.25">
      <c r="A94" s="8">
        <v>83</v>
      </c>
      <c r="B94" s="4" t="s">
        <v>8</v>
      </c>
      <c r="C94" s="12" t="s">
        <v>39</v>
      </c>
      <c r="D94" s="2" t="s">
        <v>37</v>
      </c>
    </row>
    <row r="95" spans="1:4" ht="18" customHeight="1" x14ac:dyDescent="0.25">
      <c r="A95" s="8">
        <v>84</v>
      </c>
      <c r="B95" s="4" t="s">
        <v>8</v>
      </c>
      <c r="C95" s="12" t="s">
        <v>38</v>
      </c>
      <c r="D95" s="2" t="s">
        <v>37</v>
      </c>
    </row>
    <row r="96" spans="1:4" ht="18" customHeight="1" x14ac:dyDescent="0.25">
      <c r="A96" s="8">
        <v>85</v>
      </c>
      <c r="B96" s="4" t="s">
        <v>2</v>
      </c>
      <c r="C96" s="3" t="s">
        <v>36</v>
      </c>
      <c r="D96" s="2" t="s">
        <v>3</v>
      </c>
    </row>
    <row r="97" spans="1:4" ht="18" customHeight="1" x14ac:dyDescent="0.25">
      <c r="A97" s="8">
        <v>86</v>
      </c>
      <c r="B97" s="4" t="s">
        <v>2</v>
      </c>
      <c r="C97" s="3" t="s">
        <v>35</v>
      </c>
      <c r="D97" s="2" t="s">
        <v>3</v>
      </c>
    </row>
    <row r="98" spans="1:4" ht="18" customHeight="1" x14ac:dyDescent="0.25">
      <c r="A98" s="8">
        <v>87</v>
      </c>
      <c r="B98" s="4" t="s">
        <v>32</v>
      </c>
      <c r="C98" s="5" t="s">
        <v>34</v>
      </c>
      <c r="D98" s="2" t="s">
        <v>33</v>
      </c>
    </row>
    <row r="99" spans="1:4" ht="18" customHeight="1" x14ac:dyDescent="0.25">
      <c r="A99" s="8">
        <v>88</v>
      </c>
      <c r="B99" s="4" t="s">
        <v>32</v>
      </c>
      <c r="C99" s="5" t="s">
        <v>31</v>
      </c>
      <c r="D99" s="2" t="s">
        <v>30</v>
      </c>
    </row>
    <row r="100" spans="1:4" ht="18" customHeight="1" x14ac:dyDescent="0.25">
      <c r="A100" s="8">
        <v>89</v>
      </c>
      <c r="B100" s="4" t="s">
        <v>23</v>
      </c>
      <c r="C100" s="3" t="s">
        <v>29</v>
      </c>
      <c r="D100" s="2" t="s">
        <v>27</v>
      </c>
    </row>
    <row r="101" spans="1:4" ht="18" customHeight="1" x14ac:dyDescent="0.25">
      <c r="A101" s="8">
        <v>90</v>
      </c>
      <c r="B101" s="4" t="s">
        <v>23</v>
      </c>
      <c r="C101" s="3" t="s">
        <v>28</v>
      </c>
      <c r="D101" s="2" t="s">
        <v>27</v>
      </c>
    </row>
    <row r="102" spans="1:4" s="6" customFormat="1" ht="18" customHeight="1" x14ac:dyDescent="0.25">
      <c r="A102" s="8">
        <v>91</v>
      </c>
      <c r="B102" s="4" t="s">
        <v>26</v>
      </c>
      <c r="C102" s="11" t="s">
        <v>25</v>
      </c>
      <c r="D102" s="10" t="s">
        <v>24</v>
      </c>
    </row>
    <row r="103" spans="1:4" ht="18" customHeight="1" x14ac:dyDescent="0.25">
      <c r="A103" s="8">
        <v>92</v>
      </c>
      <c r="B103" s="4" t="s">
        <v>23</v>
      </c>
      <c r="C103" s="3" t="s">
        <v>22</v>
      </c>
      <c r="D103" s="2" t="s">
        <v>21</v>
      </c>
    </row>
    <row r="104" spans="1:4" ht="18" customHeight="1" x14ac:dyDescent="0.25">
      <c r="A104" s="8">
        <v>93</v>
      </c>
      <c r="B104" s="4" t="s">
        <v>19</v>
      </c>
      <c r="C104" s="3" t="s">
        <v>20</v>
      </c>
      <c r="D104" s="2" t="s">
        <v>17</v>
      </c>
    </row>
    <row r="105" spans="1:4" ht="18" customHeight="1" x14ac:dyDescent="0.25">
      <c r="A105" s="8">
        <v>94</v>
      </c>
      <c r="B105" s="4" t="s">
        <v>19</v>
      </c>
      <c r="C105" s="3" t="s">
        <v>18</v>
      </c>
      <c r="D105" s="2" t="s">
        <v>17</v>
      </c>
    </row>
    <row r="106" spans="1:4" ht="18" customHeight="1" x14ac:dyDescent="0.25">
      <c r="A106" s="8">
        <v>95</v>
      </c>
      <c r="B106" s="4" t="s">
        <v>8</v>
      </c>
      <c r="C106" s="5" t="s">
        <v>16</v>
      </c>
      <c r="D106" s="2" t="s">
        <v>15</v>
      </c>
    </row>
    <row r="107" spans="1:4" ht="18" customHeight="1" x14ac:dyDescent="0.25">
      <c r="A107" s="8">
        <v>96</v>
      </c>
      <c r="B107" s="4" t="s">
        <v>8</v>
      </c>
      <c r="C107" s="3" t="s">
        <v>14</v>
      </c>
      <c r="D107" s="2" t="s">
        <v>13</v>
      </c>
    </row>
    <row r="108" spans="1:4" ht="18" customHeight="1" x14ac:dyDescent="0.25">
      <c r="A108" s="8">
        <v>97</v>
      </c>
      <c r="B108" s="9" t="s">
        <v>12</v>
      </c>
      <c r="C108" s="3" t="s">
        <v>11</v>
      </c>
      <c r="D108" s="2" t="s">
        <v>10</v>
      </c>
    </row>
    <row r="109" spans="1:4" ht="18" customHeight="1" x14ac:dyDescent="0.25">
      <c r="A109" s="8">
        <v>98</v>
      </c>
      <c r="B109" s="4" t="s">
        <v>8</v>
      </c>
      <c r="C109" s="5" t="s">
        <v>9</v>
      </c>
      <c r="D109" s="2" t="s">
        <v>6</v>
      </c>
    </row>
    <row r="110" spans="1:4" ht="18" customHeight="1" x14ac:dyDescent="0.25">
      <c r="A110" s="8">
        <v>99</v>
      </c>
      <c r="B110" s="4" t="s">
        <v>8</v>
      </c>
      <c r="C110" s="5" t="s">
        <v>7</v>
      </c>
      <c r="D110" s="2" t="s">
        <v>6</v>
      </c>
    </row>
    <row r="111" spans="1:4" s="6" customFormat="1" x14ac:dyDescent="0.25">
      <c r="A111" s="3">
        <v>100</v>
      </c>
      <c r="B111" s="4" t="s">
        <v>5</v>
      </c>
      <c r="C111" s="3" t="s">
        <v>1</v>
      </c>
      <c r="D111" s="7" t="s">
        <v>4</v>
      </c>
    </row>
    <row r="112" spans="1:4" x14ac:dyDescent="0.25">
      <c r="A112" s="3">
        <v>101</v>
      </c>
      <c r="B112" s="4" t="s">
        <v>2</v>
      </c>
      <c r="C112" s="3" t="s">
        <v>1</v>
      </c>
      <c r="D112" s="2" t="s">
        <v>3</v>
      </c>
    </row>
    <row r="113" spans="1:4" x14ac:dyDescent="0.25">
      <c r="A113" s="5">
        <v>102</v>
      </c>
      <c r="B113" s="4" t="s">
        <v>2</v>
      </c>
      <c r="C113" s="3" t="s">
        <v>1</v>
      </c>
      <c r="D113" s="2" t="s">
        <v>0</v>
      </c>
    </row>
    <row r="114" spans="1:4" x14ac:dyDescent="0.25">
      <c r="A114" s="152"/>
      <c r="B114" s="153"/>
      <c r="C114" s="154"/>
      <c r="D114" s="19" t="s">
        <v>164</v>
      </c>
    </row>
    <row r="115" spans="1:4" x14ac:dyDescent="0.25">
      <c r="A115" s="146" t="s">
        <v>158</v>
      </c>
      <c r="B115" s="147"/>
      <c r="C115" s="148"/>
      <c r="D115" s="14"/>
    </row>
    <row r="116" spans="1:4" x14ac:dyDescent="0.25">
      <c r="A116" s="146" t="s">
        <v>159</v>
      </c>
      <c r="B116" s="147"/>
      <c r="C116" s="148"/>
      <c r="D116" s="14"/>
    </row>
    <row r="117" spans="1:4" x14ac:dyDescent="0.25">
      <c r="A117" s="146" t="s">
        <v>160</v>
      </c>
      <c r="B117" s="147"/>
      <c r="C117" s="148"/>
      <c r="D117" s="14"/>
    </row>
    <row r="118" spans="1:4" x14ac:dyDescent="0.25">
      <c r="A118" s="146" t="s">
        <v>161</v>
      </c>
      <c r="B118" s="147"/>
      <c r="C118" s="148"/>
      <c r="D118" s="14"/>
    </row>
    <row r="119" spans="1:4" x14ac:dyDescent="0.25">
      <c r="A119" s="146" t="s">
        <v>162</v>
      </c>
      <c r="B119" s="147"/>
      <c r="C119" s="148"/>
      <c r="D119" s="14"/>
    </row>
    <row r="120" spans="1:4" x14ac:dyDescent="0.25">
      <c r="A120" s="146" t="s">
        <v>163</v>
      </c>
      <c r="B120" s="147"/>
      <c r="C120" s="148"/>
      <c r="D120" s="14"/>
    </row>
    <row r="121" spans="1:4" x14ac:dyDescent="0.25">
      <c r="A121" s="152"/>
      <c r="B121" s="153"/>
      <c r="C121" s="153"/>
      <c r="D121" s="154"/>
    </row>
  </sheetData>
  <autoFilter ref="A1:D120" xr:uid="{00000000-0009-0000-0000-000007000000}"/>
  <mergeCells count="17">
    <mergeCell ref="A117:C117"/>
    <mergeCell ref="A118:C118"/>
    <mergeCell ref="A119:C119"/>
    <mergeCell ref="A120:C120"/>
    <mergeCell ref="A121:D121"/>
    <mergeCell ref="A116:C116"/>
    <mergeCell ref="A2:D2"/>
    <mergeCell ref="A58:C58"/>
    <mergeCell ref="A59:C59"/>
    <mergeCell ref="A60:C60"/>
    <mergeCell ref="A61:C61"/>
    <mergeCell ref="A62:C62"/>
    <mergeCell ref="A63:C63"/>
    <mergeCell ref="A64:C64"/>
    <mergeCell ref="A65:D65"/>
    <mergeCell ref="A114:C114"/>
    <mergeCell ref="A115:C115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filterMode="1">
    <pageSetUpPr fitToPage="1"/>
  </sheetPr>
  <dimension ref="A1:D121"/>
  <sheetViews>
    <sheetView view="pageLayout" topLeftCell="A103" workbookViewId="0">
      <selection activeCell="C111" sqref="C111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customHeight="1" x14ac:dyDescent="0.3">
      <c r="A12" s="30"/>
      <c r="B12" s="23" t="s">
        <v>5</v>
      </c>
      <c r="C12" s="27" t="s">
        <v>144</v>
      </c>
      <c r="D12" s="28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hidden="1" customHeight="1" x14ac:dyDescent="0.25">
      <c r="A68" s="8">
        <v>65</v>
      </c>
      <c r="B68" s="9" t="s">
        <v>12</v>
      </c>
      <c r="C68" s="17" t="s">
        <v>65</v>
      </c>
      <c r="D68" s="15" t="s">
        <v>10</v>
      </c>
    </row>
    <row r="69" spans="1:4" s="6" customFormat="1" ht="18" hidden="1" customHeight="1" x14ac:dyDescent="0.25">
      <c r="A69" s="8">
        <v>66</v>
      </c>
      <c r="B69" s="9" t="s">
        <v>62</v>
      </c>
      <c r="C69" s="17" t="s">
        <v>64</v>
      </c>
      <c r="D69" s="15" t="s">
        <v>10</v>
      </c>
    </row>
    <row r="70" spans="1:4" ht="18" hidden="1" customHeight="1" x14ac:dyDescent="0.25">
      <c r="A70" s="8">
        <v>67</v>
      </c>
      <c r="B70" s="9" t="s">
        <v>54</v>
      </c>
      <c r="C70" s="3" t="s">
        <v>63</v>
      </c>
      <c r="D70" s="14" t="s">
        <v>10</v>
      </c>
    </row>
    <row r="71" spans="1:4" ht="18" hidden="1" customHeight="1" x14ac:dyDescent="0.25">
      <c r="A71" s="8">
        <v>68</v>
      </c>
      <c r="B71" s="9" t="s">
        <v>62</v>
      </c>
      <c r="C71" s="13" t="s">
        <v>61</v>
      </c>
      <c r="D71" s="14" t="s">
        <v>10</v>
      </c>
    </row>
    <row r="72" spans="1:4" ht="18" hidden="1" customHeight="1" x14ac:dyDescent="0.25">
      <c r="A72" s="8">
        <v>69</v>
      </c>
      <c r="B72" s="9" t="s">
        <v>56</v>
      </c>
      <c r="C72" s="18" t="s">
        <v>60</v>
      </c>
      <c r="D72" s="14" t="s">
        <v>10</v>
      </c>
    </row>
    <row r="73" spans="1:4" ht="18" hidden="1" customHeight="1" x14ac:dyDescent="0.25">
      <c r="A73" s="8">
        <v>70</v>
      </c>
      <c r="B73" s="9" t="s">
        <v>56</v>
      </c>
      <c r="C73" s="17" t="s">
        <v>59</v>
      </c>
      <c r="D73" s="14" t="s">
        <v>10</v>
      </c>
    </row>
    <row r="74" spans="1:4" ht="18" hidden="1" customHeight="1" x14ac:dyDescent="0.25">
      <c r="A74" s="8">
        <v>71</v>
      </c>
      <c r="B74" s="9" t="s">
        <v>54</v>
      </c>
      <c r="C74" s="3" t="s">
        <v>58</v>
      </c>
      <c r="D74" s="14" t="s">
        <v>10</v>
      </c>
    </row>
    <row r="75" spans="1:4" ht="18" hidden="1" customHeight="1" x14ac:dyDescent="0.25">
      <c r="A75" s="8">
        <v>72</v>
      </c>
      <c r="B75" s="9" t="s">
        <v>56</v>
      </c>
      <c r="C75" s="16" t="s">
        <v>57</v>
      </c>
      <c r="D75" s="14" t="s">
        <v>10</v>
      </c>
    </row>
    <row r="76" spans="1:4" s="6" customFormat="1" ht="18" hidden="1" customHeight="1" x14ac:dyDescent="0.25">
      <c r="A76" s="8">
        <v>73</v>
      </c>
      <c r="B76" s="9" t="s">
        <v>56</v>
      </c>
      <c r="C76" s="13" t="s">
        <v>55</v>
      </c>
      <c r="D76" s="15" t="s">
        <v>10</v>
      </c>
    </row>
    <row r="77" spans="1:4" ht="18" hidden="1" customHeight="1" x14ac:dyDescent="0.25">
      <c r="A77" s="8">
        <v>74</v>
      </c>
      <c r="B77" s="9" t="s">
        <v>54</v>
      </c>
      <c r="C77" s="3" t="s">
        <v>53</v>
      </c>
      <c r="D77" s="14" t="s">
        <v>10</v>
      </c>
    </row>
    <row r="78" spans="1:4" ht="18" hidden="1" customHeight="1" x14ac:dyDescent="0.25">
      <c r="A78" s="8">
        <v>75</v>
      </c>
      <c r="B78" s="4" t="s">
        <v>23</v>
      </c>
      <c r="C78" s="13" t="s">
        <v>52</v>
      </c>
      <c r="D78" s="2" t="s">
        <v>51</v>
      </c>
    </row>
    <row r="79" spans="1:4" ht="18" hidden="1" customHeight="1" x14ac:dyDescent="0.25">
      <c r="A79" s="8">
        <v>76</v>
      </c>
      <c r="B79" s="4" t="s">
        <v>26</v>
      </c>
      <c r="C79" s="13" t="s">
        <v>50</v>
      </c>
      <c r="D79" s="2" t="s">
        <v>46</v>
      </c>
    </row>
    <row r="80" spans="1:4" ht="18" hidden="1" customHeight="1" x14ac:dyDescent="0.25">
      <c r="A80" s="8">
        <v>77</v>
      </c>
      <c r="B80" s="4" t="s">
        <v>26</v>
      </c>
      <c r="C80" s="13" t="s">
        <v>49</v>
      </c>
      <c r="D80" s="2" t="s">
        <v>46</v>
      </c>
    </row>
    <row r="81" spans="1:4" ht="18" hidden="1" customHeight="1" x14ac:dyDescent="0.25">
      <c r="A81" s="8">
        <v>78</v>
      </c>
      <c r="B81" s="4" t="s">
        <v>26</v>
      </c>
      <c r="C81" s="13" t="s">
        <v>48</v>
      </c>
      <c r="D81" s="2" t="s">
        <v>46</v>
      </c>
    </row>
    <row r="82" spans="1:4" ht="18" hidden="1" customHeight="1" x14ac:dyDescent="0.25">
      <c r="A82" s="8">
        <v>79</v>
      </c>
      <c r="B82" s="4" t="s">
        <v>26</v>
      </c>
      <c r="C82" s="12" t="s">
        <v>47</v>
      </c>
      <c r="D82" s="2" t="s">
        <v>46</v>
      </c>
    </row>
    <row r="83" spans="1:4" ht="18" hidden="1" customHeight="1" x14ac:dyDescent="0.25">
      <c r="A83" s="8">
        <v>80</v>
      </c>
      <c r="B83" s="4" t="s">
        <v>32</v>
      </c>
      <c r="C83" s="12" t="s">
        <v>45</v>
      </c>
      <c r="D83" s="2" t="s">
        <v>44</v>
      </c>
    </row>
    <row r="84" spans="1:4" ht="18" hidden="1" customHeight="1" x14ac:dyDescent="0.25">
      <c r="A84" s="8">
        <v>81</v>
      </c>
      <c r="B84" s="4" t="s">
        <v>23</v>
      </c>
      <c r="C84" s="5" t="s">
        <v>43</v>
      </c>
      <c r="D84" s="2" t="s">
        <v>42</v>
      </c>
    </row>
    <row r="85" spans="1:4" ht="18" hidden="1" customHeight="1" x14ac:dyDescent="0.25">
      <c r="A85" s="8">
        <v>82</v>
      </c>
      <c r="B85" s="4" t="s">
        <v>8</v>
      </c>
      <c r="C85" s="12" t="s">
        <v>41</v>
      </c>
      <c r="D85" s="2" t="s">
        <v>40</v>
      </c>
    </row>
    <row r="86" spans="1:4" ht="18" hidden="1" customHeight="1" x14ac:dyDescent="0.25">
      <c r="A86" s="8">
        <v>83</v>
      </c>
      <c r="B86" s="4" t="s">
        <v>8</v>
      </c>
      <c r="C86" s="12" t="s">
        <v>39</v>
      </c>
      <c r="D86" s="2" t="s">
        <v>37</v>
      </c>
    </row>
    <row r="87" spans="1:4" ht="18" hidden="1" customHeight="1" x14ac:dyDescent="0.25">
      <c r="A87" s="8">
        <v>84</v>
      </c>
      <c r="B87" s="4" t="s">
        <v>8</v>
      </c>
      <c r="C87" s="12" t="s">
        <v>38</v>
      </c>
      <c r="D87" s="2" t="s">
        <v>37</v>
      </c>
    </row>
    <row r="88" spans="1:4" ht="18" hidden="1" customHeight="1" x14ac:dyDescent="0.25">
      <c r="A88" s="8">
        <v>85</v>
      </c>
      <c r="B88" s="4" t="s">
        <v>2</v>
      </c>
      <c r="C88" s="3" t="s">
        <v>36</v>
      </c>
      <c r="D88" s="2" t="s">
        <v>3</v>
      </c>
    </row>
    <row r="89" spans="1:4" ht="18" hidden="1" customHeight="1" x14ac:dyDescent="0.25">
      <c r="A89" s="8">
        <v>86</v>
      </c>
      <c r="B89" s="4" t="s">
        <v>2</v>
      </c>
      <c r="C89" s="3" t="s">
        <v>35</v>
      </c>
      <c r="D89" s="2" t="s">
        <v>3</v>
      </c>
    </row>
    <row r="90" spans="1:4" ht="18" hidden="1" customHeight="1" x14ac:dyDescent="0.25">
      <c r="A90" s="8">
        <v>87</v>
      </c>
      <c r="B90" s="4" t="s">
        <v>32</v>
      </c>
      <c r="C90" s="5" t="s">
        <v>34</v>
      </c>
      <c r="D90" s="2" t="s">
        <v>33</v>
      </c>
    </row>
    <row r="91" spans="1:4" ht="18" hidden="1" customHeight="1" x14ac:dyDescent="0.25">
      <c r="A91" s="8">
        <v>88</v>
      </c>
      <c r="B91" s="4" t="s">
        <v>32</v>
      </c>
      <c r="C91" s="5" t="s">
        <v>31</v>
      </c>
      <c r="D91" s="2" t="s">
        <v>30</v>
      </c>
    </row>
    <row r="92" spans="1:4" ht="18" hidden="1" customHeight="1" x14ac:dyDescent="0.25">
      <c r="A92" s="8">
        <v>89</v>
      </c>
      <c r="B92" s="4" t="s">
        <v>23</v>
      </c>
      <c r="C92" s="3" t="s">
        <v>29</v>
      </c>
      <c r="D92" s="2" t="s">
        <v>27</v>
      </c>
    </row>
    <row r="93" spans="1:4" ht="18" hidden="1" customHeight="1" x14ac:dyDescent="0.25">
      <c r="A93" s="8">
        <v>90</v>
      </c>
      <c r="B93" s="4" t="s">
        <v>23</v>
      </c>
      <c r="C93" s="3" t="s">
        <v>28</v>
      </c>
      <c r="D93" s="2" t="s">
        <v>27</v>
      </c>
    </row>
    <row r="94" spans="1:4" s="6" customFormat="1" ht="18" hidden="1" customHeight="1" x14ac:dyDescent="0.25">
      <c r="A94" s="8">
        <v>91</v>
      </c>
      <c r="B94" s="4" t="s">
        <v>26</v>
      </c>
      <c r="C94" s="11" t="s">
        <v>25</v>
      </c>
      <c r="D94" s="10" t="s">
        <v>24</v>
      </c>
    </row>
    <row r="95" spans="1:4" ht="18" hidden="1" customHeight="1" x14ac:dyDescent="0.25">
      <c r="A95" s="8">
        <v>92</v>
      </c>
      <c r="B95" s="4" t="s">
        <v>23</v>
      </c>
      <c r="C95" s="3" t="s">
        <v>22</v>
      </c>
      <c r="D95" s="2" t="s">
        <v>21</v>
      </c>
    </row>
    <row r="96" spans="1:4" ht="18" hidden="1" customHeight="1" x14ac:dyDescent="0.25">
      <c r="A96" s="8">
        <v>93</v>
      </c>
      <c r="B96" s="4" t="s">
        <v>19</v>
      </c>
      <c r="C96" s="3" t="s">
        <v>20</v>
      </c>
      <c r="D96" s="2" t="s">
        <v>17</v>
      </c>
    </row>
    <row r="97" spans="1:4" ht="18" hidden="1" customHeight="1" x14ac:dyDescent="0.25">
      <c r="A97" s="8">
        <v>94</v>
      </c>
      <c r="B97" s="4" t="s">
        <v>19</v>
      </c>
      <c r="C97" s="3" t="s">
        <v>18</v>
      </c>
      <c r="D97" s="2" t="s">
        <v>17</v>
      </c>
    </row>
    <row r="98" spans="1:4" ht="18" hidden="1" customHeight="1" x14ac:dyDescent="0.25">
      <c r="A98" s="8">
        <v>95</v>
      </c>
      <c r="B98" s="4" t="s">
        <v>8</v>
      </c>
      <c r="C98" s="5" t="s">
        <v>16</v>
      </c>
      <c r="D98" s="2" t="s">
        <v>15</v>
      </c>
    </row>
    <row r="99" spans="1:4" ht="18" hidden="1" customHeight="1" x14ac:dyDescent="0.25">
      <c r="A99" s="8">
        <v>96</v>
      </c>
      <c r="B99" s="4" t="s">
        <v>8</v>
      </c>
      <c r="C99" s="3" t="s">
        <v>14</v>
      </c>
      <c r="D99" s="2" t="s">
        <v>13</v>
      </c>
    </row>
    <row r="100" spans="1:4" ht="18" hidden="1" customHeight="1" x14ac:dyDescent="0.25">
      <c r="A100" s="8">
        <v>97</v>
      </c>
      <c r="B100" s="9" t="s">
        <v>12</v>
      </c>
      <c r="C100" s="3" t="s">
        <v>11</v>
      </c>
      <c r="D100" s="2" t="s">
        <v>10</v>
      </c>
    </row>
    <row r="101" spans="1:4" ht="18" hidden="1" customHeight="1" x14ac:dyDescent="0.25">
      <c r="A101" s="8">
        <v>98</v>
      </c>
      <c r="B101" s="4" t="s">
        <v>8</v>
      </c>
      <c r="C101" s="5" t="s">
        <v>9</v>
      </c>
      <c r="D101" s="2" t="s">
        <v>6</v>
      </c>
    </row>
    <row r="102" spans="1:4" ht="18" hidden="1" customHeight="1" x14ac:dyDescent="0.25">
      <c r="A102" s="8">
        <v>99</v>
      </c>
      <c r="B102" s="4" t="s">
        <v>8</v>
      </c>
      <c r="C102" s="5" t="s">
        <v>7</v>
      </c>
      <c r="D102" s="2" t="s">
        <v>6</v>
      </c>
    </row>
    <row r="103" spans="1:4" ht="18" customHeight="1" x14ac:dyDescent="0.25">
      <c r="A103" s="152"/>
      <c r="B103" s="153"/>
      <c r="C103" s="154"/>
      <c r="D103" s="19" t="s">
        <v>164</v>
      </c>
    </row>
    <row r="104" spans="1:4" ht="18" customHeight="1" x14ac:dyDescent="0.25">
      <c r="A104" s="146" t="s">
        <v>158</v>
      </c>
      <c r="B104" s="147"/>
      <c r="C104" s="148"/>
      <c r="D104" s="14"/>
    </row>
    <row r="105" spans="1:4" ht="18" customHeight="1" x14ac:dyDescent="0.25">
      <c r="A105" s="146" t="s">
        <v>159</v>
      </c>
      <c r="B105" s="147"/>
      <c r="C105" s="148"/>
      <c r="D105" s="14"/>
    </row>
    <row r="106" spans="1:4" ht="18" customHeight="1" x14ac:dyDescent="0.25">
      <c r="A106" s="146" t="s">
        <v>160</v>
      </c>
      <c r="B106" s="147"/>
      <c r="C106" s="148"/>
      <c r="D106" s="14"/>
    </row>
    <row r="107" spans="1:4" ht="18" customHeight="1" x14ac:dyDescent="0.25">
      <c r="A107" s="146" t="s">
        <v>161</v>
      </c>
      <c r="B107" s="147"/>
      <c r="C107" s="148"/>
      <c r="D107" s="14"/>
    </row>
    <row r="108" spans="1:4" ht="18" customHeight="1" x14ac:dyDescent="0.25">
      <c r="A108" s="146" t="s">
        <v>162</v>
      </c>
      <c r="B108" s="147"/>
      <c r="C108" s="148"/>
      <c r="D108" s="14"/>
    </row>
    <row r="109" spans="1:4" ht="18" customHeight="1" x14ac:dyDescent="0.25">
      <c r="A109" s="146" t="s">
        <v>163</v>
      </c>
      <c r="B109" s="147"/>
      <c r="C109" s="148"/>
      <c r="D109" s="14"/>
    </row>
    <row r="110" spans="1:4" ht="18" customHeight="1" x14ac:dyDescent="0.25">
      <c r="A110" s="152"/>
      <c r="B110" s="153"/>
      <c r="C110" s="153"/>
      <c r="D110" s="154"/>
    </row>
    <row r="111" spans="1:4" s="6" customFormat="1" ht="18.75" x14ac:dyDescent="0.3">
      <c r="A111" s="40"/>
      <c r="B111" s="23" t="s">
        <v>5</v>
      </c>
      <c r="C111" s="40" t="s">
        <v>1</v>
      </c>
      <c r="D111" s="45" t="s">
        <v>4</v>
      </c>
    </row>
    <row r="112" spans="1:4" hidden="1" x14ac:dyDescent="0.25">
      <c r="A112" s="3">
        <v>101</v>
      </c>
      <c r="B112" s="4" t="s">
        <v>2</v>
      </c>
      <c r="C112" s="3" t="s">
        <v>1</v>
      </c>
      <c r="D112" s="2" t="s">
        <v>3</v>
      </c>
    </row>
    <row r="113" spans="1:4" hidden="1" x14ac:dyDescent="0.25">
      <c r="A113" s="5">
        <v>102</v>
      </c>
      <c r="B113" s="4" t="s">
        <v>2</v>
      </c>
      <c r="C113" s="3" t="s">
        <v>1</v>
      </c>
      <c r="D113" s="2" t="s">
        <v>0</v>
      </c>
    </row>
    <row r="114" spans="1:4" x14ac:dyDescent="0.25">
      <c r="A114" s="152"/>
      <c r="B114" s="153"/>
      <c r="C114" s="154"/>
      <c r="D114" s="19" t="s">
        <v>164</v>
      </c>
    </row>
    <row r="115" spans="1:4" x14ac:dyDescent="0.25">
      <c r="A115" s="146" t="s">
        <v>158</v>
      </c>
      <c r="B115" s="147"/>
      <c r="C115" s="148"/>
      <c r="D115" s="14"/>
    </row>
    <row r="116" spans="1:4" x14ac:dyDescent="0.25">
      <c r="A116" s="146" t="s">
        <v>159</v>
      </c>
      <c r="B116" s="147"/>
      <c r="C116" s="148"/>
      <c r="D116" s="14"/>
    </row>
    <row r="117" spans="1:4" x14ac:dyDescent="0.25">
      <c r="A117" s="146" t="s">
        <v>160</v>
      </c>
      <c r="B117" s="147"/>
      <c r="C117" s="148"/>
      <c r="D117" s="14"/>
    </row>
    <row r="118" spans="1:4" x14ac:dyDescent="0.25">
      <c r="A118" s="146" t="s">
        <v>161</v>
      </c>
      <c r="B118" s="147"/>
      <c r="C118" s="148"/>
      <c r="D118" s="14"/>
    </row>
    <row r="119" spans="1:4" x14ac:dyDescent="0.25">
      <c r="A119" s="146" t="s">
        <v>162</v>
      </c>
      <c r="B119" s="147"/>
      <c r="C119" s="148"/>
      <c r="D119" s="14"/>
    </row>
    <row r="120" spans="1:4" x14ac:dyDescent="0.25">
      <c r="A120" s="146" t="s">
        <v>163</v>
      </c>
      <c r="B120" s="147"/>
      <c r="C120" s="148"/>
      <c r="D120" s="14"/>
    </row>
    <row r="121" spans="1:4" x14ac:dyDescent="0.25">
      <c r="A121" s="152"/>
      <c r="B121" s="153"/>
      <c r="C121" s="153"/>
      <c r="D121" s="154"/>
    </row>
  </sheetData>
  <autoFilter ref="A1:D113" xr:uid="{00000000-0009-0000-0000-000008000000}">
    <filterColumn colId="1">
      <filters>
        <filter val="11ª"/>
      </filters>
    </filterColumn>
  </autoFilter>
  <mergeCells count="17">
    <mergeCell ref="A117:C117"/>
    <mergeCell ref="A118:C118"/>
    <mergeCell ref="A119:C119"/>
    <mergeCell ref="A120:C120"/>
    <mergeCell ref="A121:D121"/>
    <mergeCell ref="A116:C116"/>
    <mergeCell ref="A2:D2"/>
    <mergeCell ref="A103:C103"/>
    <mergeCell ref="A104:C104"/>
    <mergeCell ref="A105:C105"/>
    <mergeCell ref="A106:C106"/>
    <mergeCell ref="A107:C107"/>
    <mergeCell ref="A108:C108"/>
    <mergeCell ref="A109:C109"/>
    <mergeCell ref="A110:D110"/>
    <mergeCell ref="A114:C114"/>
    <mergeCell ref="A115:C115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18</vt:i4>
      </vt:variant>
      <vt:variant>
        <vt:lpstr>Intervalos Nomeados</vt:lpstr>
      </vt:variant>
      <vt:variant>
        <vt:i4>4</vt:i4>
      </vt:variant>
    </vt:vector>
  </HeadingPairs>
  <TitlesOfParts>
    <vt:vector size="22" baseType="lpstr">
      <vt:lpstr>execução 2015 (2)</vt:lpstr>
      <vt:lpstr>21ªGRE</vt:lpstr>
      <vt:lpstr>20ªGRE (2)</vt:lpstr>
      <vt:lpstr>20ªGRE</vt:lpstr>
      <vt:lpstr>19ªGRE</vt:lpstr>
      <vt:lpstr>18ªGRE</vt:lpstr>
      <vt:lpstr>17ªGRE</vt:lpstr>
      <vt:lpstr>12ªGRE</vt:lpstr>
      <vt:lpstr>11ªGRE</vt:lpstr>
      <vt:lpstr>9ªGRE</vt:lpstr>
      <vt:lpstr>7ªGRE</vt:lpstr>
      <vt:lpstr>6ªGRE</vt:lpstr>
      <vt:lpstr>5ªGRE</vt:lpstr>
      <vt:lpstr>4ªGRE</vt:lpstr>
      <vt:lpstr>3ªGRE</vt:lpstr>
      <vt:lpstr>2ªGRE</vt:lpstr>
      <vt:lpstr>2018.1</vt:lpstr>
      <vt:lpstr>L1</vt:lpstr>
      <vt:lpstr>'11ªGRE'!Area_de_impressao</vt:lpstr>
      <vt:lpstr>'2018.1'!Area_de_impressao</vt:lpstr>
      <vt:lpstr>'execução 2015 (2)'!Area_de_impressao</vt:lpstr>
      <vt:lpstr>'L1'!Area_de_impressao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sepel01 notebook</dc:creator>
  <cp:lastModifiedBy>Samsung</cp:lastModifiedBy>
  <cp:lastPrinted>2021-12-09T16:03:07Z</cp:lastPrinted>
  <dcterms:created xsi:type="dcterms:W3CDTF">2015-07-05T19:38:13Z</dcterms:created>
  <dcterms:modified xsi:type="dcterms:W3CDTF">2021-12-09T16:03:19Z</dcterms:modified>
</cp:coreProperties>
</file>